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0" windowWidth="27795" windowHeight="12585" activeTab="1"/>
  </bookViews>
  <sheets>
    <sheet name="Финансирование" sheetId="4" r:id="rId1"/>
    <sheet name="Показатели" sheetId="1" r:id="rId2"/>
  </sheets>
  <definedNames>
    <definedName name="_xlnm._FilterDatabase" localSheetId="1" hidden="1">Показатели!$A$4:$K$900</definedName>
    <definedName name="_xlnm._FilterDatabase" localSheetId="0" hidden="1">Финансирование!$A$4:$I$252</definedName>
    <definedName name="_xlnm.Print_Titles" localSheetId="1">Показатели!$4:$5</definedName>
    <definedName name="_xlnm.Print_Titles" localSheetId="0">Финансирование!$4:$5</definedName>
    <definedName name="_xlnm.Print_Area" localSheetId="1">Показатели!$A$1:$K$900</definedName>
    <definedName name="_xlnm.Print_Area" localSheetId="0">Финансирование!$A$1:$H$252</definedName>
  </definedNames>
  <calcPr calcId="144525"/>
</workbook>
</file>

<file path=xl/calcChain.xml><?xml version="1.0" encoding="utf-8"?>
<calcChain xmlns="http://schemas.openxmlformats.org/spreadsheetml/2006/main">
  <c r="F252" i="4" l="1"/>
  <c r="F251" i="4"/>
  <c r="F250" i="4"/>
  <c r="F249" i="4"/>
  <c r="F248" i="4"/>
  <c r="F247" i="4"/>
  <c r="F246" i="4"/>
  <c r="F245" i="4"/>
  <c r="F244" i="4"/>
  <c r="F243" i="4"/>
  <c r="F242" i="4"/>
  <c r="F241" i="4"/>
  <c r="F240" i="4"/>
  <c r="F239" i="4"/>
  <c r="F238" i="4"/>
  <c r="F237" i="4"/>
  <c r="F236" i="4"/>
  <c r="F235" i="4"/>
  <c r="F234" i="4"/>
  <c r="F233" i="4"/>
  <c r="F232" i="4"/>
  <c r="F231" i="4"/>
  <c r="F230" i="4"/>
  <c r="F229" i="4"/>
  <c r="F228" i="4"/>
  <c r="F227" i="4"/>
  <c r="F226" i="4"/>
  <c r="F225" i="4"/>
  <c r="F224" i="4"/>
  <c r="F223" i="4"/>
  <c r="F222" i="4"/>
  <c r="F221" i="4"/>
  <c r="F220" i="4"/>
  <c r="F219" i="4"/>
  <c r="F218" i="4"/>
  <c r="F217" i="4"/>
  <c r="F216" i="4"/>
  <c r="F215" i="4"/>
  <c r="F214" i="4"/>
  <c r="F213" i="4"/>
  <c r="F212" i="4"/>
  <c r="F211" i="4"/>
  <c r="F210"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6" i="4"/>
  <c r="F175" i="4"/>
  <c r="F174" i="4"/>
  <c r="F173" i="4"/>
  <c r="F172" i="4"/>
  <c r="F171" i="4"/>
  <c r="F170" i="4"/>
  <c r="F169" i="4"/>
  <c r="F168" i="4"/>
  <c r="F167" i="4"/>
  <c r="F166" i="4"/>
  <c r="F165" i="4"/>
  <c r="F164" i="4"/>
  <c r="F163" i="4"/>
  <c r="F162" i="4"/>
  <c r="F161" i="4"/>
  <c r="F160" i="4"/>
  <c r="F159" i="4"/>
  <c r="F158" i="4"/>
  <c r="F157" i="4"/>
  <c r="F156" i="4"/>
  <c r="F155" i="4"/>
  <c r="F154" i="4"/>
  <c r="F153" i="4"/>
  <c r="F152" i="4"/>
  <c r="F151" i="4"/>
  <c r="F150" i="4"/>
  <c r="F149" i="4"/>
  <c r="F148" i="4"/>
  <c r="F147" i="4"/>
  <c r="F146" i="4"/>
  <c r="F145" i="4"/>
  <c r="F144" i="4"/>
  <c r="F143" i="4"/>
  <c r="F142" i="4"/>
  <c r="F141" i="4"/>
  <c r="F140" i="4"/>
  <c r="F139" i="4"/>
  <c r="F138" i="4"/>
  <c r="F137" i="4"/>
  <c r="F136" i="4"/>
  <c r="F135" i="4"/>
  <c r="F134" i="4"/>
  <c r="F133" i="4"/>
  <c r="F132" i="4"/>
  <c r="F131" i="4"/>
  <c r="F130" i="4"/>
  <c r="F129" i="4"/>
  <c r="F128" i="4"/>
  <c r="F127" i="4"/>
  <c r="F126" i="4"/>
  <c r="F125" i="4"/>
  <c r="F124" i="4"/>
  <c r="F123" i="4"/>
  <c r="F122" i="4"/>
  <c r="F121" i="4"/>
  <c r="F120" i="4"/>
  <c r="F119"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F6" i="4"/>
  <c r="I804" i="1" l="1"/>
  <c r="I754" i="1"/>
  <c r="I721" i="1"/>
  <c r="I633" i="1"/>
  <c r="I592" i="1"/>
  <c r="I558" i="1"/>
  <c r="I551" i="1" s="1"/>
  <c r="I525" i="1"/>
  <c r="I475" i="1"/>
  <c r="I445" i="1"/>
  <c r="I409" i="1"/>
  <c r="I357" i="1"/>
  <c r="I338" i="1"/>
  <c r="I312" i="1"/>
  <c r="I281" i="1"/>
  <c r="I209" i="1"/>
  <c r="I155" i="1"/>
  <c r="I6" i="1"/>
</calcChain>
</file>

<file path=xl/sharedStrings.xml><?xml version="1.0" encoding="utf-8"?>
<sst xmlns="http://schemas.openxmlformats.org/spreadsheetml/2006/main" count="4467" uniqueCount="2093">
  <si>
    <t>Приложение 2</t>
  </si>
  <si>
    <t>Информация о достижении значений показателей государственных программ Мурманской области за 2014 год</t>
  </si>
  <si>
    <t>№
п/п</t>
  </si>
  <si>
    <t>Направ-
ленность</t>
  </si>
  <si>
    <t>2013</t>
  </si>
  <si>
    <t>2014</t>
  </si>
  <si>
    <t>В % к 2013 году</t>
  </si>
  <si>
    <t>В % к плану</t>
  </si>
  <si>
    <t>Причины отклонения от плана</t>
  </si>
  <si>
    <t>Ответственный ГРБС</t>
  </si>
  <si>
    <t>Факт</t>
  </si>
  <si>
    <t>План</t>
  </si>
  <si>
    <t>Процент к прошлому периоду</t>
  </si>
  <si>
    <t>Процент исполнения плана</t>
  </si>
  <si>
    <t>Государственная программа "Развитие здравоохранения"</t>
  </si>
  <si>
    <t>1.1</t>
  </si>
  <si>
    <t>Смертность от всех причин</t>
  </si>
  <si>
    <t>Человек на 1 тыс. населения</t>
  </si>
  <si>
    <t>ø</t>
  </si>
  <si>
    <t>Министерство здравоохранения Мурманской области</t>
  </si>
  <si>
    <t>1.2</t>
  </si>
  <si>
    <t>Материнская смертность</t>
  </si>
  <si>
    <t>Единиц на 100 тыс. человек</t>
  </si>
  <si>
    <t>1.3</t>
  </si>
  <si>
    <t>Младенческая смертность</t>
  </si>
  <si>
    <t>Единиц на 1000 человек</t>
  </si>
  <si>
    <t>плановое значение показателя соответствует установленному государственной программой РФ "Развитие здравоохранения" для Мурманской области</t>
  </si>
  <si>
    <t>1.4</t>
  </si>
  <si>
    <t>Смертность от болезней системы кровообращения</t>
  </si>
  <si>
    <t>Человек на 100 тыс. населения</t>
  </si>
  <si>
    <t>1.5</t>
  </si>
  <si>
    <t>Смертность от новообразований (в том числе от злокачественных)</t>
  </si>
  <si>
    <t>1.6</t>
  </si>
  <si>
    <t>Смертность от туберкулеза</t>
  </si>
  <si>
    <t>плановое значение показателя соответствует установленному в "дорожной карте"</t>
  </si>
  <si>
    <t>1.7</t>
  </si>
  <si>
    <t>Обеспеченность населения врачами в государственных (подчинения субъекта РФ) и муниципальных учреждениях здравоохранения</t>
  </si>
  <si>
    <t>Человек на 10 тыс. населения</t>
  </si>
  <si>
    <t>ö</t>
  </si>
  <si>
    <t>1.8</t>
  </si>
  <si>
    <t>Год</t>
  </si>
  <si>
    <t>предварительные данные</t>
  </si>
  <si>
    <t>1.9</t>
  </si>
  <si>
    <t>Смертность населения в трудоспособном возрасте</t>
  </si>
  <si>
    <t>1.10</t>
  </si>
  <si>
    <t>Смертность населения (без показателей смертности от внешних причин)</t>
  </si>
  <si>
    <t>1.11</t>
  </si>
  <si>
    <t>Смертность от дорожно-транспортных происшествий</t>
  </si>
  <si>
    <t>1.12</t>
  </si>
  <si>
    <t>Смертность от самоубийств</t>
  </si>
  <si>
    <t>рост показателя связан с ухудшением социально-экономической ситуации в целом в стране. Значение показателя остается значительно ниже среднероссийского. По данным медицинских организаций отсутствует рост суицидов среди лиц, находящихся на учете у психиатра</t>
  </si>
  <si>
    <t>1.13</t>
  </si>
  <si>
    <t>Количество лиц с впервые выявленными активными формами туберкулеза</t>
  </si>
  <si>
    <t>1.14</t>
  </si>
  <si>
    <t>Соотношение заработной платы врачей и работников медицинских организаций Мурманской области и муниципальных образований, имеющих высшее медицинское (фармацевтическое) или иное высшее образование, к среднемесячной номинальной начисленной заработной плате работников, занятых в сфере экономики Мурманской области</t>
  </si>
  <si>
    <t>Процент</t>
  </si>
  <si>
    <t>финансирование осуществляется в зависимости от выполненных учреждением объемов медицинской помощи. В целях исполнения Указа работникам установлен определенный уровень заработной платы с гарантированными выплатами. Вместе с тем, в случае перевыполнения объемов оказанной помощи работникам (в основном врачебному персоналу) выплачиваются дополнительные стимулирующие выплаты, которые увеличивают среднюю заработную плату</t>
  </si>
  <si>
    <t>1.15</t>
  </si>
  <si>
    <t>Соотношение заработной платы среднего медицинского (фармацевтического) персонала медицинских организаций Мурманской области и муниципальных образований к среднемесячной номинальной начисленной заработной плате работников, занятых в сфере экономики Мурманской области</t>
  </si>
  <si>
    <t>1.16</t>
  </si>
  <si>
    <t>Соотношение заработной платы младшего медицинского персонала (персонала, обеспечивающего условия для предоставления медицинских услуг) медицинских организаций Мурманской области и муниципальных образований к среднемесячной номинальной начисленной заработной плате работников, занятых в сфере экономики Мурманской области</t>
  </si>
  <si>
    <t>1.17</t>
  </si>
  <si>
    <t>Соотношение заработной платы социальных работников медицинских организаций Мурманской области и муниципальных образований, к среднемесячной номинальной начисленной заработной плате работников, занятых в сфере экономики Мурманской области</t>
  </si>
  <si>
    <t>перевыполнение показателя связано с недостаточной укомплектованностью персоналом, в связи с чем работники занимают более одной ставки, что влечет за собой увеличение заработной платы</t>
  </si>
  <si>
    <t>1.18</t>
  </si>
  <si>
    <t>Соотношение заработной платы педагогических работников медицинских организаций Мурманской области и муниципальных образований и организаций, оказывающих социальные услуги детям-сиротам и детям, оставшимся без попечения родителей к среднемесячной номинальной начисленной заработной плате работников, занятых в сфере экономики Мурманской области</t>
  </si>
  <si>
    <t>1.19</t>
  </si>
  <si>
    <t>Отношение среднемесячной номинальной начисленной заработной платы работников медицинских организаций Мурманской области и муниципальных образований к среднемесячной номинальной начисленной заработной плате работников, занятых в сфере экономики Мурманской области</t>
  </si>
  <si>
    <t>Подпрограмма 1. "Профилактика заболеваний и формирование здорового образа жизни. Развитие первичной медико-санитарной помощи"</t>
  </si>
  <si>
    <t>1.20</t>
  </si>
  <si>
    <t>Потребление алкогольной продукции (в перерасчете на абсолютный алкоголь)</t>
  </si>
  <si>
    <t>Литр</t>
  </si>
  <si>
    <t>1.21</t>
  </si>
  <si>
    <t>Распространенность потребления табака среди взрослого населения</t>
  </si>
  <si>
    <t>1.22</t>
  </si>
  <si>
    <t>Распространенность потребления табака среди детей и подростков</t>
  </si>
  <si>
    <t>1.23</t>
  </si>
  <si>
    <t>Среднее число амбулаторных посещений на 1 жителя</t>
  </si>
  <si>
    <t>Посещение</t>
  </si>
  <si>
    <t>1.24</t>
  </si>
  <si>
    <t>Объем амбулаторной медицинской помощи, предоставляемой в условиях дневных стационаров, в расчете на 1 жителя</t>
  </si>
  <si>
    <t>Пациенто-день</t>
  </si>
  <si>
    <t>1.25</t>
  </si>
  <si>
    <t>Заболеваемость дифтерией</t>
  </si>
  <si>
    <t>1.26</t>
  </si>
  <si>
    <t>Заболеваемость корью</t>
  </si>
  <si>
    <t>Человек на 1 млн. населения</t>
  </si>
  <si>
    <t>в 2014 году зафиксирован 1 случай кори</t>
  </si>
  <si>
    <t>1.27</t>
  </si>
  <si>
    <t>Заболеваемость краснухой</t>
  </si>
  <si>
    <t>1.28</t>
  </si>
  <si>
    <t>Заболеваемость эпидемическим паротитом</t>
  </si>
  <si>
    <t>причиной снижения заболеваемости является высокий охват населения вакцинацией против эпидемического паротита</t>
  </si>
  <si>
    <t>1.29</t>
  </si>
  <si>
    <t>Заболеваемость острым вирусным гепатитом В</t>
  </si>
  <si>
    <t>Задача 1.1. Создание условий для формирования здорового образа жизни и проведения медицинской профилактики</t>
  </si>
  <si>
    <t>1.30</t>
  </si>
  <si>
    <t>Распространенность ожирения среди взрослого населения (индекс массы тела более 30 кг/кв.м)</t>
  </si>
  <si>
    <t>1.31</t>
  </si>
  <si>
    <t>Распространенность повышенного артериального давления среди взрослого населения</t>
  </si>
  <si>
    <t>1.32</t>
  </si>
  <si>
    <t>Распространенность повышенного уровня холестерина среди взрослого населения</t>
  </si>
  <si>
    <t>1.33</t>
  </si>
  <si>
    <t>Распространенность низкой физической активности среди взрослого населения</t>
  </si>
  <si>
    <t>1.34</t>
  </si>
  <si>
    <t>Распространенность избыточного потребления соли среди взрослого населения</t>
  </si>
  <si>
    <t>1.35</t>
  </si>
  <si>
    <t>Распространенность недостаточного потребления фруктов и овощей среди взрослого населения</t>
  </si>
  <si>
    <t>Задача 1.2. Создание условий для повышения доступности первичной медико-санитарной помощи населению региона</t>
  </si>
  <si>
    <t>1.36</t>
  </si>
  <si>
    <t>Охват профилактическими медицинскими осмотрами детей</t>
  </si>
  <si>
    <t>1.37</t>
  </si>
  <si>
    <t>Охват диспансеризацией детей-сирот и детей, оказавшихся в трудной жизненной ситуации</t>
  </si>
  <si>
    <t>1.38</t>
  </si>
  <si>
    <t>Охват диспансеризацией подростков</t>
  </si>
  <si>
    <t>1.39</t>
  </si>
  <si>
    <t>Охват населения профосмотрами на туберкулез</t>
  </si>
  <si>
    <t>1.40</t>
  </si>
  <si>
    <t>Охват населения иммунизацией против вирусного гепатита В в декретированные сроки</t>
  </si>
  <si>
    <t>1.41</t>
  </si>
  <si>
    <t>Охват населения иммунизацией против дифтерии, коклюша и столбняка в декретированные сроки</t>
  </si>
  <si>
    <t>1.42</t>
  </si>
  <si>
    <t>Охват населения иммунизацией против кори в декретированные сроки</t>
  </si>
  <si>
    <t>1.43</t>
  </si>
  <si>
    <t>Охват населения иммунизацией против краснухи в декретированные сроки</t>
  </si>
  <si>
    <t>1.44</t>
  </si>
  <si>
    <t>Охват населения иммунизацией против эпидемического паротита в декретированные сроки</t>
  </si>
  <si>
    <t>1.45</t>
  </si>
  <si>
    <t>Доля больных с выявленными злокачественными новообразованиями на I-II стадии</t>
  </si>
  <si>
    <t>Задача 1.3. Совершенствование системы лекарственного обеспечения в амбулаторных условиях</t>
  </si>
  <si>
    <t>1.46</t>
  </si>
  <si>
    <t>Количество обслуженных рецептов к количеству выписанных рецептов</t>
  </si>
  <si>
    <t>1.47</t>
  </si>
  <si>
    <t>Смертность от ишемической болезни сердца</t>
  </si>
  <si>
    <t>1.48</t>
  </si>
  <si>
    <t>Смертность от цереброваскулярных заболеваний</t>
  </si>
  <si>
    <t>1.49</t>
  </si>
  <si>
    <t>Одногодичная летальность больных со злокачественными новообразованиями</t>
  </si>
  <si>
    <t>1.50</t>
  </si>
  <si>
    <t>Больничная летальность пострадавших в результате ДТП</t>
  </si>
  <si>
    <t>плановое значение показателя установлено в соответствии с государственной программой РФ "Развитие здравоохранения". Рост летальности по сравнению с предыдущим годом связан с большей тяжестью ДТП</t>
  </si>
  <si>
    <t>1.51</t>
  </si>
  <si>
    <t>Доля расходов на оказание скорой медицинской помощи вне медицинских организаций от всех расходов на программу государственных гарантий бесплатного оказания гражданам медицинской помощи</t>
  </si>
  <si>
    <t>1.52</t>
  </si>
  <si>
    <t>Доля расходов на оказание медицинской помощи в стационарных условиях от всех расходов на программу государственных гарантий бесплатного оказания гражданам медицинской помощи</t>
  </si>
  <si>
    <t>1.53</t>
  </si>
  <si>
    <t>Средняя занятость койки в году</t>
  </si>
  <si>
    <t>Сутки</t>
  </si>
  <si>
    <t>1.54</t>
  </si>
  <si>
    <t>Средняя длительность лечения в стационаре</t>
  </si>
  <si>
    <t>1.55</t>
  </si>
  <si>
    <t>Доля пациентов, доставленных по экстренным показаниям, от общего числа пациентов, пролеченных в стационарных условиях</t>
  </si>
  <si>
    <t>Задача 2.1. Создание условий для обеспечения населения специализированной, в том числе высокотехнологичной, медицинской помощью, медицинской реабилитацией и паллиативной помощью</t>
  </si>
  <si>
    <t>1.56</t>
  </si>
  <si>
    <t>Доля абациллированных больных туберкулезом от числа больных туберкулезом с бактериовыделением</t>
  </si>
  <si>
    <t>1.57</t>
  </si>
  <si>
    <t>Доля ВИЧ-инфицированных лиц, получающих антиретровирусную терапию, от числа состоящих на диспансерном учете</t>
  </si>
  <si>
    <t>1.58</t>
  </si>
  <si>
    <t>Число больных наркоманией, находящихся в ремиссии от 1 года до 2 лет, на 100 больных среднегодового контингента</t>
  </si>
  <si>
    <t>1.59</t>
  </si>
  <si>
    <t>Число больных наркоманией, находящихся в ремиссии свыше 2 лет, на 100 больных среднегодового контингента</t>
  </si>
  <si>
    <t>1.60</t>
  </si>
  <si>
    <t>Число больных алкоголизмом, находящихся в ремиссии от 1 года до 2 лет, на 100 больных среднегодового контингента</t>
  </si>
  <si>
    <t>1.61</t>
  </si>
  <si>
    <t>Число больных алкоголизмом, находящихся в ремиссии свыше 2 лет, на 100 больных среднегодового контингента</t>
  </si>
  <si>
    <t>1.62</t>
  </si>
  <si>
    <t xml:space="preserve"> Доля больных психическими расстройствами, повторно госпитализированных в течение года</t>
  </si>
  <si>
    <t>1.63</t>
  </si>
  <si>
    <t xml:space="preserve"> Доля больных алкоголизмом, повторно госпитализированных в течение года</t>
  </si>
  <si>
    <t>1.64</t>
  </si>
  <si>
    <t>Доля больных наркоманиями, повторно госпитализированных в течение года</t>
  </si>
  <si>
    <t>1.65</t>
  </si>
  <si>
    <t>Удельный вес больных злокачественными новообразованиями, состоящих на учете с момента установления диагноза 5 лет и более</t>
  </si>
  <si>
    <t>1.66</t>
  </si>
  <si>
    <t>Охват реабилитационной помощью пациентов от числа нуждающихся</t>
  </si>
  <si>
    <t>1.67</t>
  </si>
  <si>
    <t>Обеспеченность койками для оказания паллиативной помощи взрослым</t>
  </si>
  <si>
    <t>Койка</t>
  </si>
  <si>
    <t>1.68</t>
  </si>
  <si>
    <t>Обеспеченность койками для оказания паллиативной помощи детям</t>
  </si>
  <si>
    <t>1.69</t>
  </si>
  <si>
    <t>Доля ВИЧ-инфицированных лиц, состоящих на диспансерном учете, от числа выявленных</t>
  </si>
  <si>
    <t>1.70</t>
  </si>
  <si>
    <t>Охват пар "мать-дитя" химиопрофилактикой в соответствии с действующими стандартами</t>
  </si>
  <si>
    <t>1.71</t>
  </si>
  <si>
    <t>Заболеваемость острым и повторным инфарктом миокарда</t>
  </si>
  <si>
    <t>1.72</t>
  </si>
  <si>
    <t>Заболеваемость острыми нарушениями мозгового кровообращения</t>
  </si>
  <si>
    <t>1.73</t>
  </si>
  <si>
    <t>Число больных наркологическими расстройствами, включенных в программы медицинской реабилитации в амбулаторных условиях, на 100 лиц, состоящих на учете с диагнозом наркологического расстройства</t>
  </si>
  <si>
    <t>показатель формируется на основании годовых форм статистической отчетности. Коррекция планового значения не проводилась, так как показатель был введен в программу во втором полугодии 2014 года</t>
  </si>
  <si>
    <t>1.74</t>
  </si>
  <si>
    <t>Число больных наркологическими расстройствами, успешно завершивших программы медицинской реабилитации в амбулаторных условиях, от числа в них включенных</t>
  </si>
  <si>
    <t>низкая мотивация к лечению и низкий реабилитационный потенциал пациентов</t>
  </si>
  <si>
    <t>1.75</t>
  </si>
  <si>
    <t>Число больных наркологическими расстройствами, включенных в программы медицинской реабилитации в стационарных условиях, на 100 лиц, состоящих на учете с диагнозом наркологического расстройства</t>
  </si>
  <si>
    <t>1.76</t>
  </si>
  <si>
    <t>Число больных наркологическими расстройствами, успешно завершивших программы медицинской реабилитации в стационарных условиях, от числа в них включенных</t>
  </si>
  <si>
    <t>Задача 2.2. Создание условий для обеспечения населения скорой медицинской помощью, включая специализированную, и медицинской эвакуацией</t>
  </si>
  <si>
    <t>1.77</t>
  </si>
  <si>
    <t>Доля выездов бригад скорой медицинской помощи со временем доезда до больного менее 20 минут</t>
  </si>
  <si>
    <t>Задача 2.3. Создание условий для развития службы крови</t>
  </si>
  <si>
    <t>1.78</t>
  </si>
  <si>
    <t>Количество донаций крови и ее компонентов на 1 донора Мурманской области</t>
  </si>
  <si>
    <t>Единица</t>
  </si>
  <si>
    <t>1.79</t>
  </si>
  <si>
    <t>Доля заготовленных безопасных эритроцитных компонентов донорской крови от общего объема заготовленных эритроцитных компонентов крови</t>
  </si>
  <si>
    <t>Задача 2.4. Создание условий для организации осуществления экспертной деятельности</t>
  </si>
  <si>
    <t>1.80</t>
  </si>
  <si>
    <t>Удовлетворенность потребности в судебно-медицинских и судебно-психиатрических исследованиях</t>
  </si>
  <si>
    <t>1.81</t>
  </si>
  <si>
    <t>Выполнение плана клинических экспертиз качества медицинской помощи первичной медицинской документации</t>
  </si>
  <si>
    <t>Подпрограмма 3. "Охрана здоровья матери и ребенка"</t>
  </si>
  <si>
    <t>1.82</t>
  </si>
  <si>
    <t>Смертность детей 0-17 лет</t>
  </si>
  <si>
    <t>Человек на 10 тыс. человек</t>
  </si>
  <si>
    <t>1.83</t>
  </si>
  <si>
    <t>Больничная летальность детей</t>
  </si>
  <si>
    <t>1.84</t>
  </si>
  <si>
    <t>Первичная инвалидность у детей</t>
  </si>
  <si>
    <t>1.85</t>
  </si>
  <si>
    <t>Показатель ранней неонатальной смертности</t>
  </si>
  <si>
    <t>отклонение показателя связано с проведением организационных мероприятий по совершенствованию маршрутизации беременных</t>
  </si>
  <si>
    <t>Задача 3.1. Внедрение современных методик диагностики, лечения и реабилитации матерей и детей</t>
  </si>
  <si>
    <t>1.86</t>
  </si>
  <si>
    <t>Доля обследованных беременных женщин по новому алгоритму проведения комплексной пренатальной (дородовой) диагностики нарушений развития ребенка от числа женщин, поставленных на учет в первом триместре беременности</t>
  </si>
  <si>
    <t>1.87</t>
  </si>
  <si>
    <t>Охват неонатальным скринингом</t>
  </si>
  <si>
    <t>1.88</t>
  </si>
  <si>
    <t>Охват аудиологическим скринингом</t>
  </si>
  <si>
    <t>1.89</t>
  </si>
  <si>
    <t>Выживаемость детей, имевших при рождении очень низкую и экстремально низкую массу тела в акушерском стационаре</t>
  </si>
  <si>
    <t>1.90</t>
  </si>
  <si>
    <t>Результативность мероприятий по профилактике абортов</t>
  </si>
  <si>
    <t>1.91</t>
  </si>
  <si>
    <t>Доля женщин с преждевременными родами, родоразрешенных в перинатальном центре</t>
  </si>
  <si>
    <t>увеличилось число беременных, проживающих в отдаленных населенных пунктах, которые по клиническому состоянию не могли быть госпитализированы в перинатальный центр</t>
  </si>
  <si>
    <t>Задача 3.2. Укрепление материально-технической базы медицинских учреждений (подразделений) службы родовспоможения и детства</t>
  </si>
  <si>
    <t>1.92</t>
  </si>
  <si>
    <t>Доля учреждений (подразделений), оказывающих помощь детям, соответствующих по оснащению требованиям порядков оказания медицинской помощи</t>
  </si>
  <si>
    <t>Подпрограмма 4. "Развитие инфраструктуры системы здравоохранения"</t>
  </si>
  <si>
    <t>1.93</t>
  </si>
  <si>
    <t>Доля государственных (муниципальных) учреждений здравоохранения, здания которых находятся в аварийном состоянии или требуют капитального ремонта, в общем количестве государственных (муниципальных) учреждений здравоохранения</t>
  </si>
  <si>
    <t>1.94</t>
  </si>
  <si>
    <t>Средняя степень износа автомобильного парка подведомственных учреждений</t>
  </si>
  <si>
    <t>Задача 4.1. Укрепление материально-технической базы объектов подведомственных учреждений</t>
  </si>
  <si>
    <t>1.95</t>
  </si>
  <si>
    <t>Количество разработанных ПСД в рамках программы</t>
  </si>
  <si>
    <t>-</t>
  </si>
  <si>
    <t>ПСД на реконструкцию здания городской поликлиники Мончегорской ЦРБ в г. Мончегорске (1-очередь-пристройка) разработана, но получено отрицательное заключение экспертизы</t>
  </si>
  <si>
    <t>1.96</t>
  </si>
  <si>
    <t>Количество строящихся (реконструируемых) объектов в рамках программы</t>
  </si>
  <si>
    <t>по объекту "Здание стационара ГОБУЗ "Мурманский областной психоневрологический диспансер". Пристройка второго эвакуационного пути" контракт расторгнут по соглашению сторон, в связи с длительными процедурами согласования заключения контракта и значительным сокращением сроков выполнения работ</t>
  </si>
  <si>
    <t>1.97</t>
  </si>
  <si>
    <t>Количество объектов, введенных в эксплуатацию, в рамках программы</t>
  </si>
  <si>
    <t>1.98</t>
  </si>
  <si>
    <t>Количество объектов, отремонтированных в рамках программы</t>
  </si>
  <si>
    <t>Задача 4.2. Модернизация автомобильного парка подведомственных учреждений</t>
  </si>
  <si>
    <t>1.99</t>
  </si>
  <si>
    <t>Количество приобретенного в рамках программы автотранспорта для подведомственных учреждений</t>
  </si>
  <si>
    <t>Подпрограмма 5. "Кадровое обеспечение системы здравоохранения"</t>
  </si>
  <si>
    <t>1.100</t>
  </si>
  <si>
    <t>Соотношение врачей и среднего медицинского персонала</t>
  </si>
  <si>
    <t>Человек</t>
  </si>
  <si>
    <t>1.101</t>
  </si>
  <si>
    <t>Обеспеченность врачами сельского населения</t>
  </si>
  <si>
    <t>Задача 5.1. Обеспечение учреждений здравоохранения квалифицированными кадрами</t>
  </si>
  <si>
    <t>1.102</t>
  </si>
  <si>
    <t>Укомплектованность штатных должностей медицинских организаций врачами, оказывающими первичную медико-санитарную помощь</t>
  </si>
  <si>
    <t>1.103</t>
  </si>
  <si>
    <t>Укомплектованность штатных должностей медицинских организаций средним медицинским персоналом, оказывающим первичную медико-санитарную помощь</t>
  </si>
  <si>
    <t>1.104</t>
  </si>
  <si>
    <t>Дефицит врачей в медицинских организациях Мурманской области</t>
  </si>
  <si>
    <t>1.105</t>
  </si>
  <si>
    <t>Дефицит средних медицинских работников в медицинских организациях Мурманской области</t>
  </si>
  <si>
    <t>уменьшение количества средних медицинских работников в предыдущие два года произошло в результате снижения числа лиц, рожденных в 1992-1996 годах, и, следовательно, снижения числа выпускников медицинских колледжей 2012-2014 года. В 2014 году произошло увеличение числа средних медицинских работников, так как после повышения заработной платы, на рабочие места среднего медперсонала стали возвращаться специалисты, получившие образование в предыдущие годы и не работавшие по медицинской специальности</t>
  </si>
  <si>
    <t>1.106</t>
  </si>
  <si>
    <t>Число подготовленных специалистов по программам послевузовского медицинского и фармацевтического образования в государственных образовательных учреждениях высшего и дополнительного профессионального образования</t>
  </si>
  <si>
    <t>1.107</t>
  </si>
  <si>
    <t>Количество медицинских работников, прошедших обучение по программам дополнительного медицинского и фармацевтического образования в государственных образовательных учреждениях высшего и дополнительного профессионального образования</t>
  </si>
  <si>
    <t>1.108</t>
  </si>
  <si>
    <t>Число лиц, направленных на целевую подготовку</t>
  </si>
  <si>
    <t>1.109</t>
  </si>
  <si>
    <t>Доля медицинских и фармацевтических специалистов, обучавшихся в рамках целевой подготовки для нужд Мурманской области, трудоустроившихся после завершения обучения в медицинские организации системы здравоохранения Мурманской области</t>
  </si>
  <si>
    <t>1.110</t>
  </si>
  <si>
    <t>Доля врачей, имеющих квалификационную категорию, из числа работающих в медицинских организациях Мурманской области</t>
  </si>
  <si>
    <t>1.111</t>
  </si>
  <si>
    <t>Доля средних медицинских работников, имеющих квалификационную категорию, из числа работающих в медицинских организациях Мурманской области</t>
  </si>
  <si>
    <t>1.112</t>
  </si>
  <si>
    <t>Доля медицинских работников, прошедших оценку уровня квалификации</t>
  </si>
  <si>
    <t>Задача 5.2. Повышение качества жизни медицинских работников</t>
  </si>
  <si>
    <t>1.113</t>
  </si>
  <si>
    <t>Число мероприятий по повышению престижа профессии, проводимых на уровне Мурманской области</t>
  </si>
  <si>
    <t>1.114</t>
  </si>
  <si>
    <t>Количество лиц, получивших меры социальной поддержки и стимулирования в соответствии с Законом Мурманской области от 25.12.2012 № 1572-01-ЗМО</t>
  </si>
  <si>
    <t>1.115</t>
  </si>
  <si>
    <t xml:space="preserve"> Количество лиц, получивших меры социальной поддержки в соответствии с Законом Мурманской области от 06.06.2003 № 400-01-ЗМО "О социальной поддержке медицинских работников Мурманской области"</t>
  </si>
  <si>
    <t>неукомплектованность кадрами</t>
  </si>
  <si>
    <t>1.116</t>
  </si>
  <si>
    <t>Количество лиц, получивших меры социальной поддержки в соответствии с Законом Мурманской области от 20.12.2013 № 1705-01-ЗМО "О социальной поддержке педагогических работников государственных областных организаций Мурманской области, осуществляющих образовательную деятельность, руководителей и специалистов государственных областных образовательных организаций Мурманской области и государственных областных организаций Мурманской области для детей-сирот и детей, оставшихся без попечения родителей"</t>
  </si>
  <si>
    <t>1.117</t>
  </si>
  <si>
    <t>Количество лиц, получающих выплату ежемесячной надбавки 25 % к должностному окладу за работу в сельских населенных пунктах или поселках городского типа</t>
  </si>
  <si>
    <t>1.118</t>
  </si>
  <si>
    <t>Количество лиц, получающих ежемесячную выплату на 100 %-ную компенсацию платы за жилое помещение, электроснабжение и отопление в сельских населенных пунктах или поселках городского типа</t>
  </si>
  <si>
    <t>1.119</t>
  </si>
  <si>
    <t>Доля медицинских и фармацевтических организаций, перешедших на "эффективный контракт" с работниками</t>
  </si>
  <si>
    <t>Подпрограмма 6. "Развитие информатизации в здравоохранении"</t>
  </si>
  <si>
    <t>1.120</t>
  </si>
  <si>
    <t>Доля медицинских специалистов, оказывающих первичный прием в рамках первичной медико-санитарной помощи, которым предоставляется возможность записи в электронном виде на повторный прием и прием к "узким" специалистам</t>
  </si>
  <si>
    <t>1.121</t>
  </si>
  <si>
    <t>Количество медицинских учреждений, участвующих в формировании электронной медицинской карты (ИЭМК) в единой информационной системе Мурманской области</t>
  </si>
  <si>
    <t>1.122</t>
  </si>
  <si>
    <t>Доля государственных (муниципальных) учреждений здравоохранения, подключенных к единому информационному пространству телемедицины</t>
  </si>
  <si>
    <t>Задача 6.1. Развитие информационной инфраструктуры системы здравоохранения Мурманской области</t>
  </si>
  <si>
    <t>1.123</t>
  </si>
  <si>
    <t>Доля автоматизированных рабочих мест медицинских специалистов, подключенных к единой сети здравоохранения Мурманской области</t>
  </si>
  <si>
    <t/>
  </si>
  <si>
    <t>Задача 6.2. Формирование регионального сегмента единой информационной системы в сфере здравоохранения РФ</t>
  </si>
  <si>
    <t>1.124</t>
  </si>
  <si>
    <t>Доля государственных ( муниципальных) учреждений здравоохранения Мурманской области, подключенных к региональному сегменту единой информационной системы в сфере здравоохранения Российской Федерации</t>
  </si>
  <si>
    <t>1.125</t>
  </si>
  <si>
    <t>Доля пациентов, у которых ведутся электронные медицинские карты</t>
  </si>
  <si>
    <t>1.126</t>
  </si>
  <si>
    <t>Доля удаленных структурных подразделений государственных ( муниципальных) учреждений здравоохранения Мурманской области, оказывающих дистанционную медицинскую помощь</t>
  </si>
  <si>
    <t>Подпрограмма 7. "Управление системой здравоохранения, включая обеспечение реализации государственной программы"</t>
  </si>
  <si>
    <t>2</t>
  </si>
  <si>
    <t>Государственная программа "Развитие образования"</t>
  </si>
  <si>
    <t>2.1</t>
  </si>
  <si>
    <t>Удельный вес численности населения в возрасте 5-18 лет, охваченного образованием, в общей численности населения в возрасте 5-18 лет</t>
  </si>
  <si>
    <t>Министерство образования и науки Мурманской области</t>
  </si>
  <si>
    <t>2.2</t>
  </si>
  <si>
    <t>Доступность дошкольного образования (отношение численности детей 3-7 лет, которым предоставлена возможность получать услуги дошкольного образования, к численности детей в возрасте 3-7 лет, скорректированной на численность детей в возрасте 5-7 лет, обучающихся в школе)</t>
  </si>
  <si>
    <t>2.3</t>
  </si>
  <si>
    <t>Доля контрольных цифр приема на обучение по образовательным программам среднего профессионального образования, реализуемым в государственных областных профессиональных образовательных организациях, соответствующим приоритетным направлениям развития региона (долгосрочной стратегии социально-экономического развития Мурманской области), в общем числе образовательных программ, реализуемых в государственных областных профессиональных образовательных организациях</t>
  </si>
  <si>
    <t>Подпрограмма 1. "Развитие профессионального образования"</t>
  </si>
  <si>
    <t>2.4</t>
  </si>
  <si>
    <t>Удельный вес численности выпускников профессиональных образовательных организаций очной формы обучения, трудоустроившихся в течение одного года после окончания обучения по полученной специальности (профессии), в общей их численности</t>
  </si>
  <si>
    <t>2.5</t>
  </si>
  <si>
    <t>Доля абитуриентов, зачисленных в профессиональные образовательные организации, обучающие по программам среднего профессионального образования за счет средств областного бюджета, в общем числе обратившихся за предоставлением образовательной услуги</t>
  </si>
  <si>
    <t>Задача 1.1. Формирование структуры подготовки, переподготовки и повышения квалификации кадров, востребованных на региональном рынке труда</t>
  </si>
  <si>
    <t>2.6</t>
  </si>
  <si>
    <t>Удельный вес программ среднего профессионального образования, реализуемых в государственных областных профессиональных образовательных организациях Мурманской области по заявкам работодателей</t>
  </si>
  <si>
    <t>2.7</t>
  </si>
  <si>
    <t>Удельный вес численности руководителей и педагогических работников государственных (муниципальных) образовательных организаций Мурманской области, прошедших повышение квалификации или профессиональную переподготовку (в рамках предоставления государственной услуги), в общей численности руководителей и педагогических работников образовательных организаций</t>
  </si>
  <si>
    <t>2.8</t>
  </si>
  <si>
    <t>Соотношение средней заработной платы преподавателей и мастеров производственного обучения государственных образовательных организаций, реализующих программы профессиональной подготовки и среднего профессионального образования, к среднемесячной заработной плате в Мурманской области</t>
  </si>
  <si>
    <t>Задача 1.2. Модернизация содержания и технологий профессионального образования для обеспечения их соответствия требованиям современной экономики и изменяющимся запросам населения</t>
  </si>
  <si>
    <t>2.9</t>
  </si>
  <si>
    <t>Доля государственных профессиональных образовательных организаций Мурманской области с модернизированной структурой (имеются учебно-производственные полигоны и (или) ресурсные центры и (или) многофункциональные центры прикладных квалификаций и (или) центры сертификаций профессиональных квалификаций) в общем числе государственных профессиональных образовательных организаций Мурманской области</t>
  </si>
  <si>
    <t>ранее запланированного срока завершено создание ресурсного центра сферы бытовых услуг и Арт-площадки "Дизайн-проект" на базе Мурманского технологического колледжа сервиса</t>
  </si>
  <si>
    <t>2.10</t>
  </si>
  <si>
    <t>Доля обучающихся по программам среднего профессионального образования повышенного уровня (углубленная подготовка) в государственных областных профессиональных образовательных организациях Мурманской области в общей численности обучающихся по программам среднего профессионального образования в государственных областных профессиональных образовательных организациях</t>
  </si>
  <si>
    <t>2.11</t>
  </si>
  <si>
    <t>Доля доходов государственных областных профессиональных образовательных организаций Мурманской области, полученных из внебюджетных источников, направленных на обновление материально-технической базы профессионального образования в государственных областных профессиональных образовательных организациях</t>
  </si>
  <si>
    <t>Подпрограмма 2. "Развитие дошкольного, общего и дополнительного образования детей"</t>
  </si>
  <si>
    <t>2.12</t>
  </si>
  <si>
    <t>Обеспеченность населения услугами дошкольного образования (отношение численности детей от 1 года до 6 лет, которым предоставлена возможность получать услуги дошкольного образования, к численности детей в возрасте от 1 года до 6 лет)</t>
  </si>
  <si>
    <t>2.13</t>
  </si>
  <si>
    <t>Доля выпускников государственных (муниципальных) общеобразовательных организаций, не сдавших единый государственный экзамен, в общей численности выпускников государственных (муниципальных) общеобразовательных организаций</t>
  </si>
  <si>
    <t>разработана программа повышения качества образования в регионе. Школам с низкими результатам оказана методическая помощь, выделены гранты 10 образовательным организациям с низкими результатами, что привело к повышению качества образования и снижению показателя</t>
  </si>
  <si>
    <t>2.14</t>
  </si>
  <si>
    <t>Охват детей программами дополнительного образования (удельный вес численности детей, получающих услуги дополнительного образования, в общей численности детей в возрасте 5-18 лет</t>
  </si>
  <si>
    <t>Задача 2.1. Обеспечение государственных гарантий общедоступности и бесплатности дошкольного, общего образования и равного доступа к услугам дополнительного образования детей</t>
  </si>
  <si>
    <t>2.15</t>
  </si>
  <si>
    <t>Соотношение средней заработной платы педагогических работников общеобразовательных организаций к средней заработной плате в Мурманской области</t>
  </si>
  <si>
    <t>2.16</t>
  </si>
  <si>
    <t>Соотношение средней заработной платы педагогических работников государственных (муниципальных) дошкольных образовательных организаций к средней заработной плате работников общеобразовательных организаций Мурманской области</t>
  </si>
  <si>
    <t>2.17</t>
  </si>
  <si>
    <t>Соотношение средней заработной платы педагогических работников государственных (муниципальных) организаций дополнительного образования детей к средней заработной плате учителей в Мурманской области</t>
  </si>
  <si>
    <t>2.18</t>
  </si>
  <si>
    <t>Удельный вес государственных образовательных учреждений, в которых оценка деятельности общеобразовательных организаций, их руководителей и основных категорий работников осуществляется на основании показателей эффективности деятельности подведомственных государственных (муниципальных) организаций общего образования и дополнительного образования детей</t>
  </si>
  <si>
    <t>в соответствии с программой поэтапного совершенствования системы оплаты труда эффективные контракты с руководителями были заключены до 01.01.2014</t>
  </si>
  <si>
    <t>2.19</t>
  </si>
  <si>
    <t>2.20</t>
  </si>
  <si>
    <t>2.21</t>
  </si>
  <si>
    <t>Задача 2.2. Достижение современного качества учебных результатов и результатов социализации</t>
  </si>
  <si>
    <t>2.22</t>
  </si>
  <si>
    <t>Отношение среднего балла единого государственного экзамена (в расчете на 1 предмет) в 10 процентах школ с лучшими результатами единого государственного экзамена к среднему баллу единого государственного экзамена (в расчете на 1 предмет) в 10 процентах школ с худшими результатами единого государственного экзамена</t>
  </si>
  <si>
    <t>2.23</t>
  </si>
  <si>
    <t>Удельный вес обучающихся по программам общего образования, участвующих в олимпиадах и конкурсах различного уровня, в общей численности обучающихся по программам общего образования</t>
  </si>
  <si>
    <t>2.24</t>
  </si>
  <si>
    <t>Доля детей по категориям местожительства, социального и имущественного статуса и состояния здоровья, охваченных моделями и программами социализации, в общем количестве детей по категориям, в Мурманской области</t>
  </si>
  <si>
    <t>Задача 2.3. Развитие региональной системы оценки качества дошкольного и общего образования</t>
  </si>
  <si>
    <t>2.25</t>
  </si>
  <si>
    <t>Число уровней образования, на которых реализуются механизмы внешней оценки качества образования</t>
  </si>
  <si>
    <t>Задача 2.4. Обеспечение организованного отдыха и оздоровления детей</t>
  </si>
  <si>
    <t>2.26</t>
  </si>
  <si>
    <t>Доля отдохнувших и оздоровленных детей в возрасте от 6 до 18 лет в оздоровительных учреждениях, от общего количества детей данной возрастной категории</t>
  </si>
  <si>
    <t>Подпрограмма 3. "Развитие современной инфраструктуры системы образования"</t>
  </si>
  <si>
    <t>2.27</t>
  </si>
  <si>
    <t>Доля государственных (муниципальных) общеобразовательных учреждений, соответствующих современным требованиям обучения, в общем количестве государственных (муниципальных) общеобразовательных учреждений</t>
  </si>
  <si>
    <t>Задача 3.1. Модернизация инфраструктуры и ресурсное обеспечение организаций образования</t>
  </si>
  <si>
    <t>2.28</t>
  </si>
  <si>
    <t>Обеспеченность детей дошкольного возраста местами в дошкольных образовательных учреждениях</t>
  </si>
  <si>
    <t>2.29</t>
  </si>
  <si>
    <t>Доля государственных (муниципальных) образовательных учреждений, реализующих программы общего образования, здания которых находятся в аварийном состоянии или требуют капитального ремонта, в общей численности государственных (муниципальных) образовательных учреждений, реализующих программы общего образования</t>
  </si>
  <si>
    <t>Задача 3.2. Обеспечение соответствия организаций образования санитарно-гигиеническим, противопожарным нормам и требованиям, требованиям безопасности</t>
  </si>
  <si>
    <t>2.30</t>
  </si>
  <si>
    <t>Доля образовательных организаций, соответствующих требованиям пожарной безопасности</t>
  </si>
  <si>
    <t>2.31</t>
  </si>
  <si>
    <t>Доля образовательных организаций, относящихся к первой группе по санитарно-гигиенической характеристике</t>
  </si>
  <si>
    <t>2.32</t>
  </si>
  <si>
    <t>Доля образовательных организаций, обеспеченных средствами охраны</t>
  </si>
  <si>
    <t>Задача 3.3. Развитие современной информационной и телекоммуникационной инфраструктуры системы образования</t>
  </si>
  <si>
    <t>2.33</t>
  </si>
  <si>
    <t>Доля образовательных организаций, в которых сформирована высокотехнологичная среда для применения электронного обучения и дистанционных образовательных технологий</t>
  </si>
  <si>
    <t>Подпрограмма 5. "Вовлечение молодежи в социальную практику"</t>
  </si>
  <si>
    <t>2.34</t>
  </si>
  <si>
    <t>Удельный вес численности молодых людей, вовлеченных в мероприятия, направленные на самореализацию и социализацию молодежи, в общей численности молодежи в возрасте от 14 до 30 лет</t>
  </si>
  <si>
    <t>Комитет по взаимодействию с общественными организациями и делам молодежи Мурманской области</t>
  </si>
  <si>
    <t>Задача 5.1. Вовлечение молодежи в общественную деятельность</t>
  </si>
  <si>
    <t>2.35</t>
  </si>
  <si>
    <t>Удельный вес численности молодых людей, принимающих участие в общественной деятельности, в общей численности молодежи в возрасте от 14 до 30 лет</t>
  </si>
  <si>
    <t>2.36</t>
  </si>
  <si>
    <t>Количество молодежных и детских общественных объединений, получивших государственную поддержку</t>
  </si>
  <si>
    <t>Задача 5.2. Содействие развитию потенциала талантливой молодежи</t>
  </si>
  <si>
    <t>2.37</t>
  </si>
  <si>
    <t>Удельный вес численности молодых людей, вовлеченных в мероприятии по развитию потенциала талантливой молодежи, в общей численности молодежи в возрасте от 14 до 30 лет</t>
  </si>
  <si>
    <t>2.38</t>
  </si>
  <si>
    <t>Среднемесячное количество посетителей молодежного портала Мурманской области</t>
  </si>
  <si>
    <t>Тысяча человек</t>
  </si>
  <si>
    <t>3</t>
  </si>
  <si>
    <t>Государственная программа "Социальная поддержка граждан и развитие социально-трудовых отношений"</t>
  </si>
  <si>
    <t>3.1</t>
  </si>
  <si>
    <t>Доля населения, имеющего денежные доходы ниже величины прожиточного минимума, в общей численности населения Мурманской области</t>
  </si>
  <si>
    <t>Министерство труда и социального развития Мурманской области</t>
  </si>
  <si>
    <t>3.2</t>
  </si>
  <si>
    <t>Доля граждан, охваченных мерами социальной поддержки, от общего числа населения области</t>
  </si>
  <si>
    <t>3.3</t>
  </si>
  <si>
    <t>Доля детей из семей с денежными доходами ниже величины прожиточного минимума в Мурманской области от общей численности детей в регионе</t>
  </si>
  <si>
    <t>3.4</t>
  </si>
  <si>
    <t>Доля граждан, получивших социальные услуги в учреждениях социального обслуживания населения, в общем числе граждан, обратившихся за получением социальных услуг в учреждения социального обслуживания населения</t>
  </si>
  <si>
    <t>3.5</t>
  </si>
  <si>
    <t>Соотношение среднемесячной заработной платы социальных работников учреждений социального обслуживания населения к средней заработной плате по региону</t>
  </si>
  <si>
    <t>3.6</t>
  </si>
  <si>
    <t>Численность лиц с установленным в текущем году профессиональным заболеванием в расчете на 10 тыс. работающих</t>
  </si>
  <si>
    <t>снижение уровня профессиональных заболеваний</t>
  </si>
  <si>
    <t>3.7</t>
  </si>
  <si>
    <t>Коэффициент частоты травматизма</t>
  </si>
  <si>
    <t>Подпрограмма 1. "Модернизация системы социального обслуживания населения Мурманской области"</t>
  </si>
  <si>
    <t>3.8</t>
  </si>
  <si>
    <t>Уровень удовлетворенности населения качеством оказания государственных услуг учреждениями социального обслуживания населения</t>
  </si>
  <si>
    <t>3.9</t>
  </si>
  <si>
    <t>Удельный вес зданий стационарных учреждений социального обслуживания граждан пожилого возраста, инвалидов (взрослых и детей), лиц без определенного места жительства и занятий, требующих реконструкции, зданий, находящихся в аварийном состоянии, ветхих зданий в общем количестве зданий стационарных учреждений социального обслуживания граждан пожилого возраста, инвалидов (взрослых и детей), лиц без определенного места жительства и занятий</t>
  </si>
  <si>
    <t>Задача 1.1. Строительство и реконструкция объектов социального обслуживания населения</t>
  </si>
  <si>
    <t>3.10</t>
  </si>
  <si>
    <t>Обеспеченность стационарными учреждениями социального обслуживания престарелых и инвалидов (взрослых и детей), на 10 тыс. населения</t>
  </si>
  <si>
    <t>Мест на 10000 человек</t>
  </si>
  <si>
    <t>Задача 1.2. Развитие системы социального обслуживания населения</t>
  </si>
  <si>
    <t>3.11</t>
  </si>
  <si>
    <t>Доля учреждений социального обслуживания населения, предоставляющих услуги в соответствии с установленными региональными стандартами качества, в части требований к материально-техническому обеспечению предоставления государственной услуги, от общего числа учреждений социального обслуживания населения</t>
  </si>
  <si>
    <t>3.12</t>
  </si>
  <si>
    <t>Доля лиц пожилого возраста и инвалидов, получающих государственную услугу по обеспечению содержания в стационарных условиях в общем количестве лиц, нуждающихся в предоставлении услуги</t>
  </si>
  <si>
    <t>3.13</t>
  </si>
  <si>
    <t>Доля детей, возвращенных в родные семьи, от общего числа детей, получивших социальную реабилитацию в стационарных условиях государственных областных учреждений социального обслуживания населения</t>
  </si>
  <si>
    <t>3.14</t>
  </si>
  <si>
    <t>Доля лиц, получающих государственную услугу по предоставлению социального обслуживанию на дому, в общей численности нуждающихся в предоставлении социальных услуг на дому</t>
  </si>
  <si>
    <t>3.15</t>
  </si>
  <si>
    <t>Количество граждан, охваченных новыми формами социального обслуживания населения</t>
  </si>
  <si>
    <t>3.16</t>
  </si>
  <si>
    <t>Доля социально ориентированных некоммерческих организаций (СОНКО), получивших финансовую поддержку на конкурсной основе, от общего числа СОНКО, принявших участие в конкурсе на оказание поддержки</t>
  </si>
  <si>
    <t>на конкурс поступило больше заявок, чем планировалось (поступило 42 заявки от СО НКО, финансовая поддержка оказана 35 СО НКО)</t>
  </si>
  <si>
    <t>Подпрограмма 2. "Улучшение положения и качества жизни социально уязвимых слоев населения"</t>
  </si>
  <si>
    <t>3.17</t>
  </si>
  <si>
    <t>Удельный вес малоимущих граждан в общей численности граждан, получающих меры социальной поддержки</t>
  </si>
  <si>
    <t>3.18</t>
  </si>
  <si>
    <t>Доля инвалидов, положительно оценивающих отношение населения к проблемам инвалидов, в общей численности опрошенных инвалидов в Мурманской области</t>
  </si>
  <si>
    <t>Задача 2.1. Интеграция инвалидов в общество</t>
  </si>
  <si>
    <t>3.19</t>
  </si>
  <si>
    <t>Доля учреждений социальной защиты населения, в которых созданы условия доступности для инвалидов и других маломобильных групп населения в полном объеме</t>
  </si>
  <si>
    <t>3.20</t>
  </si>
  <si>
    <t>Доля инвалидов, принявших участие в мероприятиях по социокультурной реабилитации, от общего числа инвалидов</t>
  </si>
  <si>
    <t>Комитет по культуре и искусству Мурманской области</t>
  </si>
  <si>
    <t>3.21</t>
  </si>
  <si>
    <t>Доля лиц с ограниченными возможностями здоровья и инвалидов, систематически занимающихся физической культурой и спортом, в общей численности данной категории населения</t>
  </si>
  <si>
    <t>уменьшение общего числа инвалидов в области</t>
  </si>
  <si>
    <t>Комитет по физической культуре и спорту Мурманской области</t>
  </si>
  <si>
    <t>3.22</t>
  </si>
  <si>
    <t>Доля доступных для инвалидов и других маломобильных групп населения приоритетных объектов социальной, транспортной, инженерной инфраструктуры в общем количестве приоритетных объектов в Мурманской области</t>
  </si>
  <si>
    <t>Задача 2.2. Социальная поддержка отдельных категорий граждан</t>
  </si>
  <si>
    <t>3.23</t>
  </si>
  <si>
    <t>Доля граждан, получающих социальные выплаты, в общем числе обратившихся по правовым основаниям</t>
  </si>
  <si>
    <t>3.24</t>
  </si>
  <si>
    <t>Число лиц, охваченных отдыхом и оздоровлением</t>
  </si>
  <si>
    <t>по итогам проведения конкурсных процедур представилась возможность оздоровить большее количество граждан</t>
  </si>
  <si>
    <t>3.25</t>
  </si>
  <si>
    <t>Доля сотрудников учреждений социального обслуживания населения, принявших участие в мероприятиях по повышению профессиональной компетенции, от общего количества сотрудников учреждений социального обслуживания населения</t>
  </si>
  <si>
    <t>по итогам проведения процедур госзакупок стало возможным увеличить количество сотрудников, принявших участие в мероприятиях</t>
  </si>
  <si>
    <t>3.26</t>
  </si>
  <si>
    <t>Доля граждан, обеспеченных слуховыми аппаратами от общего количества обратившихся</t>
  </si>
  <si>
    <t>3.27</t>
  </si>
  <si>
    <t>Доля граждан, охваченных зубопротезированием от общего количества обратившихся</t>
  </si>
  <si>
    <t>Подпрограмма 3. "Оказание мер социальной поддержки детям-сиротам и детям, оставшимся без попечения родителей, лицам из их числа"</t>
  </si>
  <si>
    <t>3.28</t>
  </si>
  <si>
    <t>Доля детей-сирот и детей, оставшихся без попечения родителей, переданных на воспитание в семьи, в общей численности детей-сирот и детей, оставшихся без попечения родителей</t>
  </si>
  <si>
    <t>3.29</t>
  </si>
  <si>
    <t>Доля детей-сирот и детей, оставшихся без попечения родителей, лиц из их числа, которым предоставлены меры социальной поддержки, от общего числа детей-сирот и детей, оставшихся без попечения родителей, лиц из их числа, имеющих на это право</t>
  </si>
  <si>
    <t>Задача 3.1. Создание благоприятных условий для развития различных форм семейного устройства детей-сирот и детей, оставшихся без попечения родителей</t>
  </si>
  <si>
    <t>3.30</t>
  </si>
  <si>
    <t>Доля детей-сирот и детей, оставшихся без попечения родителей, проживающих в семьях и получивших меры социальной поддержки, от общего числа детей-сирот и детей, оставшихся без попечения родителей, имеющих на это право</t>
  </si>
  <si>
    <t>3.31</t>
  </si>
  <si>
    <t>Доля детей, оставшихся без попечения родителей, - всего, в том числе переданных неродственникам (в приемные семьи, на усыновление (удочерение), под опеку (попечительство), охваченных другими формами семейного устройства (семейные детские дома, патронатные семьи), находящихся в государственных (муниципальных) учреждениях всех типов</t>
  </si>
  <si>
    <t>Задача 3.2. Предоставление мер социальной поддержки детям-сиротам и детям, оставшимся без попечения родителей, лицам из их числа</t>
  </si>
  <si>
    <t>3.32</t>
  </si>
  <si>
    <t>Доля детей-сирот и детей, оставшихся без попечения родителей, лиц из их числа, получивших полное государственное обеспечение, от общего числа детей-сирот и детей, оставшихся без попечения родителей, лиц из их числа, проживающих в организациях</t>
  </si>
  <si>
    <t>3.33</t>
  </si>
  <si>
    <t>Число детей-сирот, детей, оставшихся без попечения родителей, воспитывающихся в организациях</t>
  </si>
  <si>
    <t>3.34</t>
  </si>
  <si>
    <t>Доля детей, оставшихся без попечения родителей, и лиц из числа детей, оставшихся без попечения родителей, состоявших на учете на получение жилого помещения, включая лиц в возрасте от 23 лет и старше, обеспеченных жилыми помещениями за отчетный год, в общей численности детей, оставшихся без попечения родителей, и лиц из их числа, состоящих на учете на получение жилого помещения, включая лиц в возрасте от 23 лет и старше</t>
  </si>
  <si>
    <t>3.35</t>
  </si>
  <si>
    <t>Число детей-сирот и детей, оставшихся без попечения родителей, лиц из их числа, обеспеченных жилыми помещениями специализированного жилищного фонда по договорам найма специализированных жилых помещений</t>
  </si>
  <si>
    <t>3.36</t>
  </si>
  <si>
    <t>Число детей-сирот и детей, оставшихся без попечения родителей, лиц из их числа, имеющих и не реализовавших своевременно право на обеспечение жилым помещением (данные на конец отчетного периода)</t>
  </si>
  <si>
    <t>фактически из данной категории граждан обратилось 4 человека, не реализовавших свое право. Им услуга была предоставлена в полном объеме</t>
  </si>
  <si>
    <t>Подпрограмма 4. "Улучшение условий и охраны труда в Мурманской области"</t>
  </si>
  <si>
    <t>3.37</t>
  </si>
  <si>
    <t>Численность пострадавших в результате несчастных случаев на производстве со смертельным исходом</t>
  </si>
  <si>
    <t>в 2014 году произошел групповой несчастный случай со смертельным исходом (погибло 5 человек), что определило рост производственного травматизма со смертельным исходом</t>
  </si>
  <si>
    <t>3.38</t>
  </si>
  <si>
    <t>Численность пострадавших в результате несчастных случаев на производстве со смертельным исходом в расчете на 1 тыс. работающих</t>
  </si>
  <si>
    <t>3.39</t>
  </si>
  <si>
    <t>Численность пострадавших в результате несчастных случаев на производстве с утратой трудоспособности на 1 рабочий день и более</t>
  </si>
  <si>
    <t>снижение уровня производственного травматизма</t>
  </si>
  <si>
    <t>3.40</t>
  </si>
  <si>
    <t>Численность пострадавших в результате несчастных случаев на производстве с утратой трудоспособности на 1 рабочий день и более в расчете на 1 тыс. работающих</t>
  </si>
  <si>
    <t>3.41</t>
  </si>
  <si>
    <t>Количество дней временной нетрудоспособности в связи с несчастным случаем на производстве в расчете на 1 пострадавшего</t>
  </si>
  <si>
    <t>3.42</t>
  </si>
  <si>
    <t>Численность работников с установленным диагнозом профессионального заболевания по результатам проведения обязательных периодических медицинских осмотров</t>
  </si>
  <si>
    <t>3.43</t>
  </si>
  <si>
    <t>Численность работников с установленным предварительным диагнозом профессионального заболевания по результатам проведения обязательных периодических медицинских осмотров</t>
  </si>
  <si>
    <t>3.44</t>
  </si>
  <si>
    <t>Количество рабочих мест, на которых в отчетном году проведена специальная оценка условий труда</t>
  </si>
  <si>
    <t>при планировании показателя не были разработаны все нормативно-правовые акты для проведения специальной оценки условий труда (СОУТ). Процедура СОУТ заменила ранее проводившуюся 1 раз в пять лет аттестацию рабочих мест (АРМ). АРМ была проведена не на всех предприятиях региона. С 2015 года в разы возросли штрафы за не проведение работодателем АРМ и СОУТ</t>
  </si>
  <si>
    <t>3.45</t>
  </si>
  <si>
    <t>Удельный вес рабочих мест, на которых проведена специальная оценка условий труда, в общем количестве рабочих мест</t>
  </si>
  <si>
    <t>3.46</t>
  </si>
  <si>
    <t>Количество рабочих мест, на которых улучшены условия труда по результатам специальной оценки условий труда</t>
  </si>
  <si>
    <t xml:space="preserve">в связи с существенным превышением по показателю "количество рабочих мест на которых прошла спецоценка" </t>
  </si>
  <si>
    <t>3.47</t>
  </si>
  <si>
    <t>Численность работников, занятых во вредных и (или) опасных условиях труда</t>
  </si>
  <si>
    <t>н/д</t>
  </si>
  <si>
    <t>3.48</t>
  </si>
  <si>
    <t>Удельный вес работников, занятых во вредных и (или) опасных условиях труда, от общей численности работников</t>
  </si>
  <si>
    <t>Задача 4.1. Обеспечение оценки условий труда работников и получения работниками объективной информации о состоянии условий и охраны труда на рабочих местах</t>
  </si>
  <si>
    <t>3.49</t>
  </si>
  <si>
    <t>Удельный вес рабочих мест, на которых проведена специальная оценка условий труда, в общем количестве рабочих мест учреждений, подведомственных Министерству</t>
  </si>
  <si>
    <t>3.50</t>
  </si>
  <si>
    <t>Количество организаций, расположенных на территории региона, имеющих декларацию соответствия условий труда государственным нормативным требованиям охраны труда</t>
  </si>
  <si>
    <t>3.51</t>
  </si>
  <si>
    <t>Темп роста финансирования предупредительных мер по сокращению производственного травматизма и профессиональной заболеваемости работников организаций (обучение по охране труда, обеспечение работающих средствами индивидуальной защиты) за счет финансового обеспечения Фондом социального страхования Российской Федерации (к базовому году)</t>
  </si>
  <si>
    <t>у работодателей возрос интерес к финансовому обеспечению предупредительных мер, осуществляемых за счет сумм страховых взносов на обязательное социальное страхование от несчастных случаев на производстве и профессиональных заболеваний , подлежащих перечислению в установленном порядке страхователем в Фонд в текущем финансовом году</t>
  </si>
  <si>
    <t>3.52</t>
  </si>
  <si>
    <t>Удельный вес работников, охваченных периодическими медицинскими осмотрами, от общего количества работников, подлежащих предварительным и периодическим медицинским осмотрам</t>
  </si>
  <si>
    <t>Задача 4.3. Обеспечение непрерывной подготовки работников по охране труда на основе современных технологий обучения</t>
  </si>
  <si>
    <t>3.53</t>
  </si>
  <si>
    <t>Количество руководителей и специалистов, прошедших обучение и проверку знаний требований охраны труда в обучающих организациях в отчетном периоде</t>
  </si>
  <si>
    <t>обучение и проверка знаний проводится 1 раз в 3 года. Возросла ответственность руководителей за соблюдение норм охраны труда</t>
  </si>
  <si>
    <t>3.54</t>
  </si>
  <si>
    <t>Доля специалистов Министерства, прошедших в установленном порядке повышение квалификации в области охраны труда</t>
  </si>
  <si>
    <t>Задача 4.4. Совершенствование нормативно-правовой базы Мурманской области в области охраны труда</t>
  </si>
  <si>
    <t>3.55</t>
  </si>
  <si>
    <t>Степень соответствия законодательных и нормативно-правовых актов по охране труда Мурманской области федеральным законодательным и нормативным актам в сфере охраны труда</t>
  </si>
  <si>
    <t>Задача 4.5. Информационное обеспечение и пропаганда охраны труда</t>
  </si>
  <si>
    <t>3.56</t>
  </si>
  <si>
    <t>Количество участников от предприятий и организаций региона, вовлеченных в мероприятия, посвященные пропаганде обеспечения безопасных условий трудовой деятельности и охраны труда (к предыдущему периоду)</t>
  </si>
  <si>
    <t>возросло внимание руководителей и специалистов к вопросам охраны труда</t>
  </si>
  <si>
    <t>4</t>
  </si>
  <si>
    <t>Государственная программа "Развитие физической культуры и спорта"</t>
  </si>
  <si>
    <t>4.1</t>
  </si>
  <si>
    <t>Доля населения, систематически занимающегося физической культурой и спортом, в общей численности населения</t>
  </si>
  <si>
    <t>4.2</t>
  </si>
  <si>
    <t>Количество спортивных сооружений (ед. на 100 тыс. населения)</t>
  </si>
  <si>
    <t>Подпрограмма 1. "Развитие массового спорта"</t>
  </si>
  <si>
    <t>4.3</t>
  </si>
  <si>
    <t>Доля обучающихся и студентов, занимающихся физической культурой и спортом, в общей численности обучающихся и студентов</t>
  </si>
  <si>
    <t>увеличение связано с внедрением Комплекса ГТО и вводом в эксплуатацию новых спортивных объектов</t>
  </si>
  <si>
    <t>4.4</t>
  </si>
  <si>
    <t>Количество участников массовых физкультурных мероприятий</t>
  </si>
  <si>
    <t>Задача 1.1. Развитие физической культуры и спорта среди различных возрастных групп</t>
  </si>
  <si>
    <t>4.5</t>
  </si>
  <si>
    <t>Количество систематически занимающихся физической культурой и спортом в учреждениях среднего и высшего образования</t>
  </si>
  <si>
    <t>уменьшение общей численности студентов</t>
  </si>
  <si>
    <t>4.6</t>
  </si>
  <si>
    <t>Доля детей, посещающих секционные занятия в общеобразовательных учреждениях, к общему числу обучающихся в общеобразовательных учреждениях</t>
  </si>
  <si>
    <t>4.7</t>
  </si>
  <si>
    <t>Количество проведенных физкультурных массовых мероприятий</t>
  </si>
  <si>
    <t>Задача 1.2. Популяризация физической культуры и спорта среди населения региона</t>
  </si>
  <si>
    <t>4.8</t>
  </si>
  <si>
    <t>Количество участников конференций по вопросам развития физической культуры и спорта</t>
  </si>
  <si>
    <t>в работе конференции дополнительно приняли участие представители спортивных федераций</t>
  </si>
  <si>
    <t>4.9</t>
  </si>
  <si>
    <t>Численность занимающихся физической культурой и спортом в организациях, на предприятиях, учреждениях</t>
  </si>
  <si>
    <t>Подпрограмма 2. "Подготовка спортивного резерва"</t>
  </si>
  <si>
    <t>4.10</t>
  </si>
  <si>
    <t>Количество медалей на официальных всероссийских и международных соревнованиях, завоеванных мурманскими спортсменами</t>
  </si>
  <si>
    <t>увеличение связано, в первую очередь, с открытием Центра спортивной подготовки</t>
  </si>
  <si>
    <t>4.11</t>
  </si>
  <si>
    <t>Доля спортсменов, зачисленных в составы сборных команд РФ, в общем количестве спортсменов, занимающихся на этапе спортивного совершенствования и этапе высшего спортивного мастерства</t>
  </si>
  <si>
    <t>Задача 2.1. Подготовка спортсменов сборных команд Мурманской области</t>
  </si>
  <si>
    <t>4.12</t>
  </si>
  <si>
    <t>Доля спортсменов, выполнивших норматив кандидата в мастера спорта, мастера спорта, мастера спорта международного класса, в общей численности спортсменов разрядников</t>
  </si>
  <si>
    <t>4.13</t>
  </si>
  <si>
    <t>Численность спортсменов МО, включенных в список кандидатов в спортивные сборные команды Российской Федерации</t>
  </si>
  <si>
    <t>Задача 2.2. Совершенствование системы подготовки спортивного резерва</t>
  </si>
  <si>
    <t>4.14</t>
  </si>
  <si>
    <t>Количество проведенных официальных спортивных соревнований Мурманской области</t>
  </si>
  <si>
    <t>4.15</t>
  </si>
  <si>
    <t>Численность детей 6-15 лет, занимающихся в учреждениях дополнительного образования спортивной направленности</t>
  </si>
  <si>
    <t>Подпрограмма 3. "Развитие спортивной инфраструктуры"</t>
  </si>
  <si>
    <t>4.16</t>
  </si>
  <si>
    <t>Единовременная пропускная способность объектов спорта, к всероссийскому нормативу</t>
  </si>
  <si>
    <t>4.17</t>
  </si>
  <si>
    <t>Количество спортивных сооружений, на конец отчетного года</t>
  </si>
  <si>
    <t>Задача 3.1. Расширение сети спортивных сооружений</t>
  </si>
  <si>
    <t>4.18</t>
  </si>
  <si>
    <t>Обеспеченность плоскостными сооружениями (тыс. кв. м на 10 тыс. населения) к всероссийскому нормативу</t>
  </si>
  <si>
    <t>4.19</t>
  </si>
  <si>
    <t>Обеспеченность спортивными залами (тыс. кв. м на 10 тыс. населения) к всероссийскому нормативу</t>
  </si>
  <si>
    <t>4.20</t>
  </si>
  <si>
    <t>Обеспеченность плавательными бассейнами (кв.м. зеркала воды на 10 тыс. населения) к всероссийскому нормативу</t>
  </si>
  <si>
    <t>Задача 3.2. Укрепление материально-технической базы спортивных сооружений"</t>
  </si>
  <si>
    <t>4.21</t>
  </si>
  <si>
    <t>Количество спортивных сооружений, осуществивших капитальный и текущий ремонт</t>
  </si>
  <si>
    <t>5</t>
  </si>
  <si>
    <t>Государственная программа "Развитие культуры и сохранение культурного наследия региона"</t>
  </si>
  <si>
    <t>5.1</t>
  </si>
  <si>
    <t>Обеспеченность населения государственными (муниципальными) учреждениями культуры и искусства на 10 тыс. жителей</t>
  </si>
  <si>
    <t>5.2</t>
  </si>
  <si>
    <t>Уровень удовлетворенности населения качеством предоставления государственных (муниципальных) услуг в сфере культуры</t>
  </si>
  <si>
    <t>5.3</t>
  </si>
  <si>
    <t>Соотношение средней заработной платы работников государственных (муниципальных) учреждений культуры и средней заработной платы в регионе</t>
  </si>
  <si>
    <t>5.4</t>
  </si>
  <si>
    <t>Увеличение посещаемости учреждений культуры по отношению к 2012 году</t>
  </si>
  <si>
    <t>Подпрограмма 1. "Наследие"</t>
  </si>
  <si>
    <t>5.5</t>
  </si>
  <si>
    <t>Доля объектов культурного наследия, находящихся в удовлетворительном состоянии, в общем количестве объектов культурного наследия федерального, регионального и местного (муниципального) значения</t>
  </si>
  <si>
    <t>5.6</t>
  </si>
  <si>
    <t>Прирост количества библиографических записей в электронных каталогах библиотек Мурманской области, в т.ч. включенных в Сводный электронный каталог библиотек России, по сравнению с предыдущим годом</t>
  </si>
  <si>
    <t>5.7</t>
  </si>
  <si>
    <t>Доля представленных (во всех формах) зрителю музейных предметов в общем количестве музейных предметов основного фонда государственных музеев</t>
  </si>
  <si>
    <t>Задача 1.1. Сохранение и популяризация объектов культурного наследия (памятников истории и культуры) народов Российской Федерации, расположенных на территории Мурманской области</t>
  </si>
  <si>
    <t>5.8</t>
  </si>
  <si>
    <t>Доля объектов культурного наследия, информация о которых внесена в электронную базу данных единого государственного реестра объектов культурного наследия (памятников истории и культуры) народов Российской Федерации, в общем количестве объектов культурного наследия</t>
  </si>
  <si>
    <t>Задача 1.2. Повышение доступности и качества библиотечных услуг для населения</t>
  </si>
  <si>
    <t>5.9</t>
  </si>
  <si>
    <t>Среднее число книговыдач (в том числе удаленным пользователям) государственных библиотек на 1,0 тыс. жителей в год</t>
  </si>
  <si>
    <t>Задача 1.3. Обеспечение сохранности музейных фондов и повышение доступности и качества услуг музеев для населения</t>
  </si>
  <si>
    <t>5.10</t>
  </si>
  <si>
    <t>Прирост количества выставочных проектов, осуществляемых в субъектах Российской Федерации, по отношению к 2012 году</t>
  </si>
  <si>
    <t>увеличение выставочных проектов в целях реализации пункта 2 "б" Указа Президента Российской Федерации от 07.05.2012 № 597 "О мероприятиях по реализации государственной социальной политики"</t>
  </si>
  <si>
    <t>Подпрограмма 2. "Искусство"</t>
  </si>
  <si>
    <t>5.11</t>
  </si>
  <si>
    <t>Прирост количества посещений театрально-концертных мероприятий по сравнению с предыдущим годом</t>
  </si>
  <si>
    <t>5.12</t>
  </si>
  <si>
    <t>Доля детей, привлекаемых к участию в творческих мероприятиях, от общего числа детей</t>
  </si>
  <si>
    <t>5.13</t>
  </si>
  <si>
    <t>Темп роста количества участников клубных формирований по сравнению с предыдущим годом</t>
  </si>
  <si>
    <t>Задача 2.1. Повышение доступности, качества услуг театрально-зрелищных организаций для населения и поддержка профессионального искусства</t>
  </si>
  <si>
    <t>5.14</t>
  </si>
  <si>
    <t>Доля мероприятий, проведенных силами театров на выездах и гастролях, от общего количества мероприятий театров</t>
  </si>
  <si>
    <t>перевыполнение показателя связано с увеличением количества выездов и гастролей (мероприятий в рамках Года культуры и 70-летия разгрома немецко-фашистских войск в Заполярье), а также за счет приносящей доход деятельности</t>
  </si>
  <si>
    <t>5.15</t>
  </si>
  <si>
    <t>Доля концертов, проведенных силами концертной организации на выездах и гастролях, от общего числа концертов</t>
  </si>
  <si>
    <t>Задача 2.2. Повышение доступности, качества услуг в культурно-досуговой сфере и поддержка традиционной народной культуры</t>
  </si>
  <si>
    <t>5.16</t>
  </si>
  <si>
    <t>Доля коллективов, имеющих звание "народный" ("образцовый"), от общего числа клубных формирований</t>
  </si>
  <si>
    <t>5.17</t>
  </si>
  <si>
    <t>Количество муниципальных учреждений культуры, искусства и образования в сфере культуры и искусства, в которых осуществлены ремонтные работы и обновление материально-технической базы</t>
  </si>
  <si>
    <t>5.18</t>
  </si>
  <si>
    <t>Количество посещений населением культурных центров, от общего числа жителей субъекта Российской Федерации</t>
  </si>
  <si>
    <t>6</t>
  </si>
  <si>
    <t>Государственная программа "Управление развитием регионального рынка труда"</t>
  </si>
  <si>
    <t>6.1</t>
  </si>
  <si>
    <t>Уровень общей безработицы</t>
  </si>
  <si>
    <t>Управление государственной службы занятости населения Мурманской области</t>
  </si>
  <si>
    <t>6.2</t>
  </si>
  <si>
    <t>Уровень регистрируемой безработицы</t>
  </si>
  <si>
    <t>снижение численности обратившихся в службу занятости граждан на 5% по сравнению с 2013 годом</t>
  </si>
  <si>
    <t>6.3</t>
  </si>
  <si>
    <t>Коэффициент напряженности на рынке труда</t>
  </si>
  <si>
    <t>увеличение числа вакансий по сравнению с 2013 годом на 6%</t>
  </si>
  <si>
    <t>Подпрограмма 1. "Содействие занятости населения Мурманской области"</t>
  </si>
  <si>
    <t>6.4</t>
  </si>
  <si>
    <t>Уровень трудоустройства граждан</t>
  </si>
  <si>
    <t>6.5</t>
  </si>
  <si>
    <t>Средняя продолжительность безработицы</t>
  </si>
  <si>
    <t>Месяц</t>
  </si>
  <si>
    <t>Задача 1.1. Содействие трудоустройству граждан</t>
  </si>
  <si>
    <t>6.6</t>
  </si>
  <si>
    <t>Среднегодовая численность безработных граждан, зарегистрированных в службе занятости</t>
  </si>
  <si>
    <t>признано безработными на 6% меньше, чем за 2013 год</t>
  </si>
  <si>
    <t>6.7</t>
  </si>
  <si>
    <t>Уровень трудоустройства инвалидов</t>
  </si>
  <si>
    <t>реализация дополнительных мероприятий по трудоустройству незанятых инвалидов</t>
  </si>
  <si>
    <t>6.8</t>
  </si>
  <si>
    <t>Количество оборудованных (оснащенных) рабочих мест для трудоустройства инвалидов</t>
  </si>
  <si>
    <t>Задача 1.2. Повышение конкурентоспособности граждан на рынке труда</t>
  </si>
  <si>
    <t>6.9</t>
  </si>
  <si>
    <t>Удельный вес трудоустроенных граждан в численности закончивших профессиональное обучение по направлению органов службы занятости</t>
  </si>
  <si>
    <t>6.10</t>
  </si>
  <si>
    <t>Удельный вес женщин, находящихся в отпуске по уходу за ребенком до достижения им возраста трех лет, направленных на профессиональное обучение (переобучение), в общей численности женщин данной категории обратившихся в органы службы занятости</t>
  </si>
  <si>
    <t>6.11</t>
  </si>
  <si>
    <t>Удельный вес граждан, получивших профориентационные услуги, в численности граждан, обратившихся в службу занятости в целях поиска работы</t>
  </si>
  <si>
    <t>заявительный принцип предоставления услуги</t>
  </si>
  <si>
    <t>Задача 1.3. Социальная поддержка безработных граждан</t>
  </si>
  <si>
    <t>6.12</t>
  </si>
  <si>
    <t>Доля граждан, получающих социальные выплаты, в общем числе признанных безработными</t>
  </si>
  <si>
    <t>Подпрограмма 2. "Оказание содействия добровольному переселению в Мурманскую область соотечественников, проживающих за рубежом"</t>
  </si>
  <si>
    <t>6.13</t>
  </si>
  <si>
    <t>Количество соотечественников, переселившихся в Мурманскую область</t>
  </si>
  <si>
    <t>за счет граждан, вынуждено покинувших территорию Украины</t>
  </si>
  <si>
    <t>7</t>
  </si>
  <si>
    <t>Государственная программа "Обеспечение комфортной среды проживания населения региона"</t>
  </si>
  <si>
    <t>7.1</t>
  </si>
  <si>
    <t>Ввод в действие жилья за счет всех источников финансирования</t>
  </si>
  <si>
    <t>Тысяча квадратных метров</t>
  </si>
  <si>
    <t>Министерство строительства и территориального развития Мурманской области</t>
  </si>
  <si>
    <t>7.2</t>
  </si>
  <si>
    <t>Общая площадь жилых помещений, приходящаяся в среднем на 1 жителя Мурманской области</t>
  </si>
  <si>
    <t>Квадратный метр</t>
  </si>
  <si>
    <t>предварительные данные. Фактическое значение показателя будет уточнено в мае текущего года (статотчетность по жилфонду за 2014 год)</t>
  </si>
  <si>
    <t>7.3</t>
  </si>
  <si>
    <t>Отношение числа семей Мурманской области, которые приобрели или получили доступное и комфортное жилье в течение года, к числу семей Мурманской области, желающих улучшить свои жилищные условия</t>
  </si>
  <si>
    <t>7.4</t>
  </si>
  <si>
    <t>Количество граждан, проживающих в аварийном жилищном фонде</t>
  </si>
  <si>
    <t>в конце 2014 года были уточнены данные по аварийному жилищному фонду, будут внесены изменения в программу, уточнено плановое значение показателя</t>
  </si>
  <si>
    <t>7.5</t>
  </si>
  <si>
    <t>Количество лет, необходимых семье, состоящей из 3 человек, для приобретения стандартной квартиры общей площадью 54 кв. м с учетом среднего совокупного дохода семьи</t>
  </si>
  <si>
    <t>стоимость 1 кв.м общей площади жилых помещений на первичном и вторичном рынке жилья увеличилась в 2014 году больше, чем среднедушевые доходы граждан</t>
  </si>
  <si>
    <t>Подпрограмма 1. "Обеспечение доступным и комфортным жильем и коммунальными услугами граждан Мурманской области"</t>
  </si>
  <si>
    <t>7.6</t>
  </si>
  <si>
    <t>Доля граждан, улучшивших жилищные условия, к общему числу состоящих на учете в качестве нуждающихся</t>
  </si>
  <si>
    <t>7.7</t>
  </si>
  <si>
    <t>Количество семей отдельных категорий граждан (молодых семей, работников бюджетной сферы) Мурманской области, улучивших жилищные условия при поддержке из консолидированного бюджета</t>
  </si>
  <si>
    <t>Семья</t>
  </si>
  <si>
    <t>10 молодых семей не успели реализовать свидетельства в 2014 году, планируют получить социальную выплату в 2015 году, 3 семьи отказались от участия в программе по собственному желанию</t>
  </si>
  <si>
    <t>7.8</t>
  </si>
  <si>
    <t>Количество граждан, переселенных из непригодного для проживания жилищного фонда</t>
  </si>
  <si>
    <t>в связи с тем, что не все запланированные жилые дома были введены, не все граждане были переселены из аварийного жилищного фонда</t>
  </si>
  <si>
    <t>7.9</t>
  </si>
  <si>
    <t>Количество выданных ипотечных жилищных кредитов (займов) на территории Мурманской области</t>
  </si>
  <si>
    <t>данные ЦБ РФ (труднопрогнозируемый показатель)</t>
  </si>
  <si>
    <t>7.10</t>
  </si>
  <si>
    <t>Превышение среднего уровня процентной ставки по ипотечным жилищным кредитам (займам) по отношению к индексу потребительских цен</t>
  </si>
  <si>
    <t>7.11</t>
  </si>
  <si>
    <t>Средний уровень процентной ставки по ипотечным жилищным кредитам (займам)</t>
  </si>
  <si>
    <t>7.12</t>
  </si>
  <si>
    <t>Количество граждан, улучшивших жилищные условия в результате капитального ремонта МКД</t>
  </si>
  <si>
    <t>на основании данных муниципальных образований в краткосрочный план 2014 года были внесены изменения в части исключения МКД, принадлежащих одному собственнику и признанными аварийными в установленном законом порядке; у 27 МКД срок окончания кап. ремонта - 2015 год; конкурсы по отбору подрядных организаций на проведение кап. ремонта МКД были проведены НКО "ФКР МО" в конце 2014 года</t>
  </si>
  <si>
    <t>7.13</t>
  </si>
  <si>
    <t>Доля устраненных нарушений от числа выявленных нарушений в сфере жилищно-коммунального хозяйства Мурманской области</t>
  </si>
  <si>
    <t>Государственная жилищная инспекция Мурманской области</t>
  </si>
  <si>
    <t>7.14</t>
  </si>
  <si>
    <t>Удельный вес проб воды из водопроводной сети, не отвечающих гигиеническим нормативам по санитарно-химическим показателям</t>
  </si>
  <si>
    <t>официальные статистические данные за 2014 год будут сформированы во 2 квартале 2015 года, в связи с чем представлены оценочные данные</t>
  </si>
  <si>
    <t>Задача 1.1. Создание условий для развития строительства жилья эконом класса</t>
  </si>
  <si>
    <t>7.15</t>
  </si>
  <si>
    <t>Количество предоставленных земельных участков на бесплатной основе многодетным семьям, имеющих трех и более детей</t>
  </si>
  <si>
    <t>7.16</t>
  </si>
  <si>
    <t>Объем ввода жилья по стандартам эконом-класса</t>
  </si>
  <si>
    <t>один многоквартирный жилой дом был введен ранее запланированного срока</t>
  </si>
  <si>
    <t>7.17</t>
  </si>
  <si>
    <t>Удельный вес введенной общей площади жилых домов к общей площади жилищного фонда</t>
  </si>
  <si>
    <t>плановое значение показателя подлежит корректировке, плановое значение показателя "ввод в действие жилья" был изменен постановлением ПМО от 28.11.2014 № 600-ПП, данный показатель не был откорректирован</t>
  </si>
  <si>
    <t>7.18</t>
  </si>
  <si>
    <t>Средняя стоимость 1 кв.м общей площади жилья экономкласса</t>
  </si>
  <si>
    <t>Рубль</t>
  </si>
  <si>
    <t>Задача 1.2. Создание благоприятных и безопасных условий проживания граждан в жилых помещениях</t>
  </si>
  <si>
    <t>7.19</t>
  </si>
  <si>
    <t>Доля ветхого и аварийного жилищного фонда в общем объеме жилищного фонда Мурманской области</t>
  </si>
  <si>
    <t>7.20</t>
  </si>
  <si>
    <t>Количество расселенных многоквартирных домов, признанных аварийными (нарастающим итогом)</t>
  </si>
  <si>
    <t>показатель некорректен, на сегодняшний день жилые помещения только одного дома полностью расселены в соответствии с 185-ФЗ, из остальных домов жители расселяются поэтапно в течение 2014-2017 годов, в программу будут внесены изменения</t>
  </si>
  <si>
    <t>7.21</t>
  </si>
  <si>
    <t>Количество построенных малоэтажных домов для расселения граждан, проживающих в многоквартирных домах, признанных аварийными (нарастающим итогом)</t>
  </si>
  <si>
    <t>7.22</t>
  </si>
  <si>
    <t>Доля канализационной сети, нуждающейся в замене, в суммарной протяженности канализационной сети</t>
  </si>
  <si>
    <t xml:space="preserve">значение рассчитано на основании данных формы 1-ЖКХ (зима) срочная. Статистические данные по показателю за 2014 год будут сформированы в 3 квартале 2015 года </t>
  </si>
  <si>
    <t>Министерство энергетики и жилищно-коммунального хозяйства Мурманской области</t>
  </si>
  <si>
    <t>7.23</t>
  </si>
  <si>
    <t>Доля водопроводной сети, нуждающейся в замене, в суммарной протяженности водопроводной сети</t>
  </si>
  <si>
    <t>7.24</t>
  </si>
  <si>
    <t>Число аварий в системах водоснабжения и водоотведения</t>
  </si>
  <si>
    <t>Единиц в год на 1000 км сетей</t>
  </si>
  <si>
    <t>за отчетный период отключений на объектах и системах жизнеобеспечения со сроками устранения более 24 часов, в том числе связанных с обеспечением услугами водоснабжения и водоотведения не происходило</t>
  </si>
  <si>
    <t>Задача 1.3. Обеспечение регионального государственного жилищного надзора</t>
  </si>
  <si>
    <t>7.25</t>
  </si>
  <si>
    <t>Доля площади обследованных жилых домов в результате проведения плановых, внеплановых проверок к общей площади жилищного фонда Мурманской области</t>
  </si>
  <si>
    <t>усиление надзора за ранее выданными предписаниями по плановым и внеплановым проверкам, введение практики выдачи повторных предписаний в случае неустранения нарушений, с 2014 года - участие в обследовании домов, предназначенных для переселения граждан из аварийного жилья</t>
  </si>
  <si>
    <t>7.26</t>
  </si>
  <si>
    <t>Доля площади жилищного фонда, в отношении которого соблюдаются Стандарты раскрытия информации организациями, осуществляющими деятельность в сфере управления многоквартирными домами, к общей площади жилищного фонда Мурманской области</t>
  </si>
  <si>
    <t>систематическое наблюдение проводится Государственной жилищной инспекцией Мурманской области постоянно, не требует взаимодействия с субъектами надзора, количество выявляемых нарушений значительно увеличилось по сравнению с предыдущими годами</t>
  </si>
  <si>
    <t>7.27</t>
  </si>
  <si>
    <t>Доля устраненных нарушений жилищного законодательства при использовании гражданами жилых помещений к общему количеству нарушений жилищного законодательства при использовании гражданами жилых помещений</t>
  </si>
  <si>
    <t>7.28</t>
  </si>
  <si>
    <t>Доля устраненных нарушений жилищного законодательства по содержанию и ремонту общего имущества многоквартирных домов к общему количеству нарушений жилищного законодательства по содержанию и ремонту общего имущества в многоквартирных домах</t>
  </si>
  <si>
    <t>7.29</t>
  </si>
  <si>
    <t>Доля устраненных нарушений жилищного законодательства при обеспечении населения коммунальными услугами к общему количеству выявленных нарушений жилищного законодательства в данной сфере</t>
  </si>
  <si>
    <t>7.30</t>
  </si>
  <si>
    <t>Доля устраненных нарушений требований законодательства Российской Федерации об энергосбережении и о повышении энергетической эффективности посредством организации и проведения проверок организаций, осуществляющих деятельность в сфере управления многоквартирными домами, к общему количеству выявленных нарушений в данной сфере</t>
  </si>
  <si>
    <t>Задача 1.4. Обеспечение жильем, оказание содействия для приобретения жилья отдельными категориями граждан</t>
  </si>
  <si>
    <t>7.31</t>
  </si>
  <si>
    <t>Доля многодетных семей, получивших жилые помещения и улучшивших жилищные условия в отчетном году в рамках подпрограммы, в общем числе многодетных семей, состоящих на учете в качестве нуждающихся в жилых помещениях</t>
  </si>
  <si>
    <t>из 19 многодетных семей 3 семей получили социальную выплату, остальные семьи не обратились с заявлением на получение социальной выплаты</t>
  </si>
  <si>
    <t>7.32</t>
  </si>
  <si>
    <t>Доля ветеранов ВОВ, инвалидов и семей, имеющих детей инвалидов, получивших жилые помещения и улучшивших жилищные условия в отчетном году в рамках подпрограммы, в общем числе ветеранов</t>
  </si>
  <si>
    <t>7.33</t>
  </si>
  <si>
    <t>Доля молодых семей, получивших жилые помещения и улучшивших жилищные условия в рамках подпрограммы, в общем числе молодых семей, состоящих на учете в качестве нуждающихся в жилых помещениях</t>
  </si>
  <si>
    <t>7.34</t>
  </si>
  <si>
    <t>Доля семей, обеспеченных жильем, от количества семей в ЗАТО, состоявших на учете по улучшению жилищных условий по состоянию на 2011 год</t>
  </si>
  <si>
    <t>Министерство финансов Мурманской области</t>
  </si>
  <si>
    <t>7.35</t>
  </si>
  <si>
    <t>Доля молодых учителей, получивших ипотечный кредит (займ) в текущем году, от общей численности молодых учителей, желающих получить ипотечный кредит (займ)</t>
  </si>
  <si>
    <t>7.36</t>
  </si>
  <si>
    <t>Доля молодых учителей, улучшивших жилищные условия за счет ипотечного кредита (займа) в текущем году, от общей численности молодых учителей, улучшивших жилищные условия в рамках реализации других программ в текущем году</t>
  </si>
  <si>
    <t>Задача 1.5. Содействие проведению капитального ремонта в многоквартирных домах области</t>
  </si>
  <si>
    <t>7.37</t>
  </si>
  <si>
    <t>Доля МКД с износом более 31 процента, в которых проведен капитальный ремонт, в общем количестве МКД, требующих капитального ремонта</t>
  </si>
  <si>
    <t>Подпрограмма 2. "Обеспечение комплексного благоустройства территорий муниципальных образований Мурманской области"</t>
  </si>
  <si>
    <t>7.38</t>
  </si>
  <si>
    <t>Уровень благоустроенности городских (сельских) поселений, населенных пунктов (средний по региону) в соответствии с региональными нормативами градостроительного проектирования Мурманской области</t>
  </si>
  <si>
    <t>уровень благоустроенности не достиг планового показателя, т.к. данный уровень планировался как средний показатель по 7 муниципальным образованиям, мероприятия по четырем из которых не были включены в программу на 2014 из-за отсутствия средств областного и муниципального бюджетов</t>
  </si>
  <si>
    <t>Задача 2.1. Развитие и благоустройство территорий Мурманской области</t>
  </si>
  <si>
    <t>7.39</t>
  </si>
  <si>
    <t>Количество обустраиваемых объектов внешнего благоустройства</t>
  </si>
  <si>
    <t>трижды проведенные торги по одному из объектов (с.п. Алакуртти) признаны несостоявшимися</t>
  </si>
  <si>
    <t>7.40</t>
  </si>
  <si>
    <t>Количество реконструируемых/строящихся объектов захоронения</t>
  </si>
  <si>
    <t>7.41</t>
  </si>
  <si>
    <t>Наличие актуализированной схемы территориального планирования Мурманской области</t>
  </si>
  <si>
    <t>Да-1/нет-0</t>
  </si>
  <si>
    <t>Задача 2.2. Осуществление городом Мурманском функций областного центра субъекта Российской Федерации - Мурманской области</t>
  </si>
  <si>
    <t>7.42</t>
  </si>
  <si>
    <t>Доля исполненных городом Мурманском функций областного центра субъекта Российской Федерации - Мурманской области, запланированных в ежегодно заключаемых соглашениях о предоставлении субсидии</t>
  </si>
  <si>
    <t>8</t>
  </si>
  <si>
    <t>Государственная программа "Энергоэффективность и развитие энергетики"</t>
  </si>
  <si>
    <t>8.1</t>
  </si>
  <si>
    <t>Энергоемкость внутреннего регионального продукта</t>
  </si>
  <si>
    <t>Килограмм условного топлива на тысячу рублей</t>
  </si>
  <si>
    <t>Подпрограмма 1. "Стимулирование энергосбережения и повышения энергоэффективности в Мурманской области"</t>
  </si>
  <si>
    <t>8.2</t>
  </si>
  <si>
    <t>Суммарная экономия тепловой энергии</t>
  </si>
  <si>
    <t>Тысяча гигакалорий</t>
  </si>
  <si>
    <t>8.3</t>
  </si>
  <si>
    <t>Суммарная экономия электрической энергии</t>
  </si>
  <si>
    <t>Гигаватт-час (миллион киловатт-часов)</t>
  </si>
  <si>
    <t>8.4</t>
  </si>
  <si>
    <t>Суммарная экономия воды</t>
  </si>
  <si>
    <t>Тысяча кубических метров</t>
  </si>
  <si>
    <t xml:space="preserve">превышение показателя произошло в связи с реализацией предприятиями мероприятий вне плана, что способствовало дополнительной экономии </t>
  </si>
  <si>
    <t>8.5</t>
  </si>
  <si>
    <t>Доля отремонтированных инженерных сетей ЖКХ муниципальных образований от общего объема ветхих инженерных сетей ЖКХ муниципальных образований, подлежащих ремонту, определенного согласно форме 1-ЖКХ (зима) срочная "Сведения о подготовке жилищно-коммунального хозяйства к работе в зимний условиях" по состоянию на 01.07.2012</t>
  </si>
  <si>
    <t>Задача 1.1. Повышение эффективности использования энергетических ресурсов</t>
  </si>
  <si>
    <t>8.6</t>
  </si>
  <si>
    <t>Удельная величина потребления электрической энергии в многоквартирных домах</t>
  </si>
  <si>
    <t>Тысяча киловатт-часов в год на человека</t>
  </si>
  <si>
    <t>8.7</t>
  </si>
  <si>
    <t>Удельная величина потребления тепловой энергии в многоквартирных домах</t>
  </si>
  <si>
    <t>Гигакалория на квадратный метр в год</t>
  </si>
  <si>
    <t>8.8</t>
  </si>
  <si>
    <t>Удельная величина потребления холодной воды в многоквартирных домах</t>
  </si>
  <si>
    <t>Литров на человека в сутки</t>
  </si>
  <si>
    <t>8.9</t>
  </si>
  <si>
    <t>Удельная величина потребления горячей воды в многоквартирных домах</t>
  </si>
  <si>
    <t>8.10</t>
  </si>
  <si>
    <t>Число договоров (контрактов), заключенных государственными и муниципальными заказчиками в целях привлечения внебюджетного финансирования</t>
  </si>
  <si>
    <t>8.11</t>
  </si>
  <si>
    <t>Снижение потребления энергетических ресурсов в год в системах жилищно-коммунальной инфраструктуры, промышленном производстве и на транспорте</t>
  </si>
  <si>
    <t>8.12</t>
  </si>
  <si>
    <t>Количество объектов, подключенных к системе</t>
  </si>
  <si>
    <t>8.13</t>
  </si>
  <si>
    <t>Количество разработанных технико-экономических обоснований, бизнес-планов и энергоэффективных проектов</t>
  </si>
  <si>
    <t>8.14</t>
  </si>
  <si>
    <t>Доля энергетических ресурсов, производимых с использованием возобновляемых источников энергии и (или) вторичных энергетических ресурсов, в общем объеме энергетических ресурсов, производимых на территории Мурманской области</t>
  </si>
  <si>
    <t>8.15</t>
  </si>
  <si>
    <t>Количество удаленных поселений Мурманской области, обеспеченных централизованным электроснабжением</t>
  </si>
  <si>
    <t>8.16</t>
  </si>
  <si>
    <t>Доля ветхих инженерных сетей ЖКХ муниципальных образований от общего объема инженерных сетей ЖКХ муниципальных образований согласно форме 1-ЖКХ (зима) срочная "Сведения о подготовке жилищно-коммунального хозяйства к работе в зимних условиях"</t>
  </si>
  <si>
    <t>8.17</t>
  </si>
  <si>
    <t>Протяженность сетей водоснабжения, на которых произведен капитальный ремонт</t>
  </si>
  <si>
    <t>Километр; тысяча метров</t>
  </si>
  <si>
    <t>8.18</t>
  </si>
  <si>
    <t>Протяженность сетей водоотведения, на которых произведен капитальный ремонт</t>
  </si>
  <si>
    <t>Задача 1.2. Стимулирование формирования бережливой модели поведения населения и реализация образовательных мероприятий в области энергосбережения и повышения энергетической эффективности</t>
  </si>
  <si>
    <t>8.19</t>
  </si>
  <si>
    <t>Уровень информированности населения о мероприятиях и способах энергосбережения и повышения энергетической эффективности</t>
  </si>
  <si>
    <t>в связи с полученной экономией по конкурсным процедурам было проведено мероприятий больше, чем запланировано</t>
  </si>
  <si>
    <t>8.20</t>
  </si>
  <si>
    <t>Количество проведенных конкурсных процедур по обучению специалистов</t>
  </si>
  <si>
    <t>экономия по конкурсным процедурам</t>
  </si>
  <si>
    <t>Подпрограмма 2. "Развитие топливно-энергетического комплекса"</t>
  </si>
  <si>
    <t>8.21</t>
  </si>
  <si>
    <t>Количество разработанных документов, обеспечивающих строительство, реконструкцию объектов топливно-энергетического комплекса</t>
  </si>
  <si>
    <t>проектные документации разработаны, длительные сроки прохождения госэкспертизы</t>
  </si>
  <si>
    <t>8.22</t>
  </si>
  <si>
    <t>Количество построенных и реконструируемых объектов топливно-энергетического комплекса</t>
  </si>
  <si>
    <t>необеспечение со стороны администрации выполнения в установленные сроки подключения строящегося объекта (котельной) к сетям электро- и водоснабжения</t>
  </si>
  <si>
    <t>Задача 2.1. Разработка нормативных документов, обеспечивающих строительство, реконструкцию объектов топливно-энергетического комплекса</t>
  </si>
  <si>
    <t>8.23</t>
  </si>
  <si>
    <t>Количество разработанных и откорректированных схем, программ</t>
  </si>
  <si>
    <t>Задача 2.2. Реконструкция и строительство объектов топливно-энергетического комплекса</t>
  </si>
  <si>
    <t>8.24</t>
  </si>
  <si>
    <t>Ввод в эксплуатацию объектов теплоснабжения</t>
  </si>
  <si>
    <t>Гигакалория в час</t>
  </si>
  <si>
    <t>8.25</t>
  </si>
  <si>
    <t>Ввод в эксплуатацию объектов электроснабжения</t>
  </si>
  <si>
    <t>Мегавольт-ампер (тысяча киловольт-ампер)</t>
  </si>
  <si>
    <t>Задача 2.3. Обеспечение деятельности топливно-энергетической инфраструктуры</t>
  </si>
  <si>
    <t>8.26</t>
  </si>
  <si>
    <t>Доля погашенной задолженности муниципальных образований Мурманской области, возникшей по обязательствам муниципальных учреждений до 01.09.2012 в рамках субсидиарной ответственности, перед ресурсоснабжающими организациями</t>
  </si>
  <si>
    <t>8.27</t>
  </si>
  <si>
    <t>Работа дизельных электростанций в населенных пунктах с ограниченными сроками завоза грузов</t>
  </si>
  <si>
    <t>Часов в сутки</t>
  </si>
  <si>
    <t>8.28</t>
  </si>
  <si>
    <t>Доля компенсированных убытков ресурсоснабжающих организаций</t>
  </si>
  <si>
    <t>перевыполнение значения показателя обусловлено увеличением денежных средств областного бюджета, предусмотренных на указанные цели на начало года</t>
  </si>
  <si>
    <t>9</t>
  </si>
  <si>
    <t>Государственная программа "Обеспечение общественного порядка и безопасности населения региона"</t>
  </si>
  <si>
    <t>9.1</t>
  </si>
  <si>
    <t>Удельный вес преступлений, совершенных в общественных местах, к общему числу зарегистрированных преступлений</t>
  </si>
  <si>
    <t>отклонение вызвано осложнением экономической ситуации в России и регионе, как следствие, ухудшением социальных условий жизни различных слоев населения, а также увеличением числа лиц, не имеющих постоянного источника дохода</t>
  </si>
  <si>
    <t>Комитет по обеспечению безопасности населения Мурманской области</t>
  </si>
  <si>
    <t>9.2</t>
  </si>
  <si>
    <t>Материальный ущерб от чрезвычайных ситуаций и пожаров</t>
  </si>
  <si>
    <t>Миллион рублей</t>
  </si>
  <si>
    <t>9.3</t>
  </si>
  <si>
    <t>Число спасенных на пожарах, приходящееся на одного погибшего и травмированного на пожарах</t>
  </si>
  <si>
    <t>уменьшение числа пожаров по сравнению с 2013 годом на 3,8%</t>
  </si>
  <si>
    <t>Подпрограмма 1. "Профилактика правонарушений"</t>
  </si>
  <si>
    <t>9.4</t>
  </si>
  <si>
    <t>Количество преступлений, совершенных в общественных местах</t>
  </si>
  <si>
    <t>9.5</t>
  </si>
  <si>
    <t>Количество несовершеннолетних, привлеченных к административной ответственности за совершение правонарушений</t>
  </si>
  <si>
    <t>изменения в антиалкогольном законодательстве (пиво стало спиртным напитком, расширено понятие общественное место), отмена обязательного обследования правонарушителей, находящихся в состоянии алкогольного опьянения, в организациях здравоохранения, введение административной ответственности за курение, а также активизация работы полиции в части выявления правонарушителей</t>
  </si>
  <si>
    <t>Задача 1.1.Создание условий для обеспечения правопорядка в общественных местах</t>
  </si>
  <si>
    <t>9.6</t>
  </si>
  <si>
    <t>Количество иностранных граждан, выдворенных за пределы Российской Федерации</t>
  </si>
  <si>
    <t>Задача 1.2. Развитие системы профилактики правонарушений</t>
  </si>
  <si>
    <t>9.7</t>
  </si>
  <si>
    <t>Прирост числа участников мероприятий профилактической направленности, проводимых государственными учреждениями культуры, к предыдущему году</t>
  </si>
  <si>
    <t>9.8</t>
  </si>
  <si>
    <t>Количество несовершеннолетних правонарушителей, выявленных и поставленных на учет в муниципальные комиссии по делам несовершеннолетних и защите их прав</t>
  </si>
  <si>
    <t>Подпрограмма 2. "Обеспечение пожарной безопасности"</t>
  </si>
  <si>
    <t>9.9</t>
  </si>
  <si>
    <t>Темп роста (снижения) времени оперативного реагирования на пожары (к 2012 году)</t>
  </si>
  <si>
    <t>9.10</t>
  </si>
  <si>
    <t>Темп роста (снижения) количества пожаров на 10 тысяч человек ( к 2012 году)</t>
  </si>
  <si>
    <t>Задача 2.1. Обеспечение готовности подразделений ГПС Мурманской области к выполнению задач по тушению пожаров</t>
  </si>
  <si>
    <t>9.11</t>
  </si>
  <si>
    <t>Уровень оснащенности пожарно-техническим вооружением, автотранспортом, средствами связи</t>
  </si>
  <si>
    <t>9.12</t>
  </si>
  <si>
    <t>Количество проведенных пожарно-тактических учений и занятий</t>
  </si>
  <si>
    <t>увеличение количества плановых тренировок и учений, а также проведение внеплановых тренировок, учений и занятий</t>
  </si>
  <si>
    <t>Задача 2.2. Совершенствование условий и охраны труда в подразделениях ГПС Мурманской области</t>
  </si>
  <si>
    <t>9.13</t>
  </si>
  <si>
    <t>Уровень обеспеченности пожарных частей оборудованием и средствами, необходимыми для создания безопасных условий труда</t>
  </si>
  <si>
    <t>9.14</t>
  </si>
  <si>
    <t>Доля рабочих мест, аттестованных в подразделениях ГПС по условиям труда</t>
  </si>
  <si>
    <t>Подпрограмма 3. "Обеспечение защиты населения и территорий от чрезвычайных ситуаций"</t>
  </si>
  <si>
    <t>9.15</t>
  </si>
  <si>
    <t>Количество погибших и пострадавших от ЧС</t>
  </si>
  <si>
    <t>в течение года произошло 3 крупных ЧС</t>
  </si>
  <si>
    <t>9.16</t>
  </si>
  <si>
    <t>Количество реализованных мероприятий, направленных на предотвращение ЧС</t>
  </si>
  <si>
    <t>Задача 3.1. Обеспечение эффективного предупреждения и ликвидации ЧС</t>
  </si>
  <si>
    <t>9.17</t>
  </si>
  <si>
    <t>Уровень оснащенности оборудованием служб, обеспечивающих предупреждение и ликвидацию чрезвычайных ситуаций</t>
  </si>
  <si>
    <t>9.18</t>
  </si>
  <si>
    <t>Количество должностных лиц, прошедших обучение по ГОЧС</t>
  </si>
  <si>
    <t>ограниченность учебных площадей в 1 половине года и передислокация учебно-методического центра по новому месту расположения во 2 половине года</t>
  </si>
  <si>
    <t>Задача 3.2. Совершенствование инфраструктуры системы информирования населения и непрерывного мониторинга ЧС</t>
  </si>
  <si>
    <t>9.19</t>
  </si>
  <si>
    <t>Уровень охвата населения средствами оповещения</t>
  </si>
  <si>
    <t>9.20</t>
  </si>
  <si>
    <t xml:space="preserve"> Доля охвата территории области средствами мониторинга</t>
  </si>
  <si>
    <t>10</t>
  </si>
  <si>
    <t>Государственная программа "Охрана окружающей среды и воспроизводство природных ресурсов"</t>
  </si>
  <si>
    <t>10.1</t>
  </si>
  <si>
    <t>Объем выбросов вредных (загрязняющих) веществ в атмосферный воздух на единицу ВРП</t>
  </si>
  <si>
    <t>Тонна</t>
  </si>
  <si>
    <t>Министерство природных ресурсов и экологии Мурманской области</t>
  </si>
  <si>
    <t>10.2</t>
  </si>
  <si>
    <t>Объем направленных на захоронение отходов на единицу ВРП</t>
  </si>
  <si>
    <t>10.3</t>
  </si>
  <si>
    <t>Доля площади Мурманской области, занятая особо охраняемыми природными территориями</t>
  </si>
  <si>
    <t>10.4</t>
  </si>
  <si>
    <t>Лесистость территории</t>
  </si>
  <si>
    <t>10.5</t>
  </si>
  <si>
    <t>Численность основных видов охотничьих ресурсов (лось, дикий северный олень, бурый медведь)</t>
  </si>
  <si>
    <t>10.6</t>
  </si>
  <si>
    <t>Доля водохозяйственных участков, класс качества которых (по индексу загрязнения) повысился</t>
  </si>
  <si>
    <t>Подпрограмма 1. "Обеспечение экологической безопасности"</t>
  </si>
  <si>
    <t>10.7</t>
  </si>
  <si>
    <t>Объем выбросов вредных (загрязняющих) веществ в атмосферный воздух от стационарных источников</t>
  </si>
  <si>
    <t>Тысяча тонн</t>
  </si>
  <si>
    <t>10.8</t>
  </si>
  <si>
    <t>Доля объектов растительного и животного мира, занесенных в Красную книгу Мурманской области и обитающих на особо охраняемых природных территориях</t>
  </si>
  <si>
    <t>10.9</t>
  </si>
  <si>
    <t>Доля площади территории Мурманской области, на которой ликвидированы несанкционированные свалки, в общей площади территории Мурманской области, занятой несанкционированными свалками</t>
  </si>
  <si>
    <t xml:space="preserve">значение показателя не откорректировано по результатам распределения субсидий на конкурсной основе </t>
  </si>
  <si>
    <t>10.10</t>
  </si>
  <si>
    <t>Доля использованных, обезвреженных отходов в общем объеме образовавшихся отходов в процессе производства и потребления</t>
  </si>
  <si>
    <t>Задача 1.1. Улучшение качества атмосферного воздуха</t>
  </si>
  <si>
    <t>10.11</t>
  </si>
  <si>
    <t>Доля площади Мурманской области, охваченной государственным мониторингом атмосферного воздуха</t>
  </si>
  <si>
    <t>10.12</t>
  </si>
  <si>
    <t>Уровень формирования Мурманской территориальной автоматизированной системы комплексного мониторинга атмосферного воздуха</t>
  </si>
  <si>
    <t>10.13</t>
  </si>
  <si>
    <t>Количество контролируемых вредных (загрязняющих) атмосферный воздух веществ</t>
  </si>
  <si>
    <t>учтено максимальное количество вредных (загрязняющих) веществ, поступающих в атмосферу Мурманской области</t>
  </si>
  <si>
    <t>Задача 1.2. Создание условий для сохранения биологического разнообразия</t>
  </si>
  <si>
    <t>10.14</t>
  </si>
  <si>
    <t>Доля площади Мурманской области, занятая особо охраняемыми природными территориями регионального значения</t>
  </si>
  <si>
    <t>10.15</t>
  </si>
  <si>
    <t>Количество объектов растительного и животного мира, занесенных в Красную книгу Мурманской области и охваченных мониторингом</t>
  </si>
  <si>
    <t>государственный контракт на проведение мониторинга в 2014 году расторгнут по причине существенных нарушений исполнителем условий контракта</t>
  </si>
  <si>
    <t>Задача 1.3. Развитие системы экологического образования и формирование экологической культуры</t>
  </si>
  <si>
    <t>10.16</t>
  </si>
  <si>
    <t>Доля населения области, охваченного информационно-воспитательными мероприятиями экологической направленности</t>
  </si>
  <si>
    <t>Задача 1.4. Ликвидация накопленного экологического ущерба</t>
  </si>
  <si>
    <t>10.17</t>
  </si>
  <si>
    <t>Доля ликвидированных несанкционированных свалок</t>
  </si>
  <si>
    <t>Задача 1.5. Оптимизация системы обращения с отходами</t>
  </si>
  <si>
    <t>10.18</t>
  </si>
  <si>
    <t>Уровень технической обеспеченности системы сбора и транспортировки твердых бытовых отходов на территориях муниципальных образований Мурманской области</t>
  </si>
  <si>
    <t>10.19</t>
  </si>
  <si>
    <t>Количество строящихся объектов инфраструктуры обращения с отходами</t>
  </si>
  <si>
    <t>Подпрограмма 2. "Охрана, защита, воспроизводство и обеспечение использования лесов"</t>
  </si>
  <si>
    <t>10.20</t>
  </si>
  <si>
    <t>Доля площади лесов, выбывших из состава покрытых лесной растительностью земель лесного фонда в связи с воздействием пожаров и вредных организмов в общей площади покрытых лесной растительностью земель лесного фонда</t>
  </si>
  <si>
    <t>длительность процесса гибели насаждения от воздействия низовых пожаров; сдерживающее влияние неблагоприятных климатических условий на развитие вредных организмов</t>
  </si>
  <si>
    <t>10.21</t>
  </si>
  <si>
    <t>Доля площади ценных лесных насаждений в составе покрытых лесной растительностью земель лесного фонда</t>
  </si>
  <si>
    <t>Задача 2.1. Охрана и защита лесов</t>
  </si>
  <si>
    <t>10.22</t>
  </si>
  <si>
    <t>Доля лесных пожаров, возникших по вине граждан, в общем количестве лесных пожаров</t>
  </si>
  <si>
    <t>отсутствие конкретных доказательств, позволяющих установить, что причиной возникновения пожара послужили действия (бездействие) граждан</t>
  </si>
  <si>
    <t>10.23</t>
  </si>
  <si>
    <t>Доля лесных пожаров, ликвидированных в течение первых суток с момента обнаружения (по количеству случаев), в общем количестве лесных пожаров</t>
  </si>
  <si>
    <t>10.24</t>
  </si>
  <si>
    <t>Доля крупных лесных пожаров в общем количестве лесных пожаров</t>
  </si>
  <si>
    <t>четкие и слаженные действия лесопожарных формирований, их достаточная оснащенность, укомплектованность и подготовленность</t>
  </si>
  <si>
    <t>10.25</t>
  </si>
  <si>
    <t>Отношение площади ликвидированных очагов вредных организмов к площади очагов вредных организмов в лесах, требующих мер борьбы с ними</t>
  </si>
  <si>
    <t>удаленность (труднодоступность) выявленных очагов. Требуется создание инфраструктуры - дорог, мостов</t>
  </si>
  <si>
    <t>10.26</t>
  </si>
  <si>
    <t>Отношение площади проведенных санитарно-оздоровительных мероприятий к площади погибших и поврежденных лесов</t>
  </si>
  <si>
    <t>Задача 2.2. Воспроизводство лесов</t>
  </si>
  <si>
    <t>10.27</t>
  </si>
  <si>
    <t>Отношение площади искусственного лесовосстановления к площади выбытия лесов в результате сплошных рубок и гибели лесов</t>
  </si>
  <si>
    <t>объемы искусственного лесовосстановления остались на прежнем уровне, гибель лесов снизилась, объемы сплошных рубок снизились</t>
  </si>
  <si>
    <t>10.28</t>
  </si>
  <si>
    <t>Доля семян с улучшенными наследственными свойствами в общем объеме заготовленных семян</t>
  </si>
  <si>
    <t>заготовка семян с улучшенными наследственными свойствами не осуществлялась из-за плохого урожая семян на территории Мурманской области</t>
  </si>
  <si>
    <t>10.29</t>
  </si>
  <si>
    <t>Доля лесных культур в общем объеме лесовосстановления на землях лесного фонда</t>
  </si>
  <si>
    <t>10.30</t>
  </si>
  <si>
    <t>Доля лесных культур, созданных посадочным материалом с улучшенными наследственными свойствами, в общем объеме искусственного лесовосстановления</t>
  </si>
  <si>
    <t>лесные культуры с использованием посадочного материала с улучшенными наследственными свойствами не создавались в связи с отсутствием указанного материала, который в свою очередь не выращивался из-за плохого урожая семян на территории Мурманской области в предыдущие годы</t>
  </si>
  <si>
    <t>Задача 2.3. Создание условий для рационального и эффективного использования лесов</t>
  </si>
  <si>
    <t>10.31</t>
  </si>
  <si>
    <t>Доля площади земель лесного фонда, переданных в аренду, в общей площади земель лесного фонда</t>
  </si>
  <si>
    <t>снижение площади арендуемых лесных участков произошло в связи с расторжением договора аренды с ООО "Авто-Север". Площадь арендуемого лесного участка составляла 672,2 тыс. га. В ближайшей перспективе резкое увеличение площади арендуемых участков представляется маловероятным</t>
  </si>
  <si>
    <t>10.32</t>
  </si>
  <si>
    <t>Доля объема заготовки древесины выборочными рубками в общем объеме заготовленной древесины</t>
  </si>
  <si>
    <t>Подпрограмма 3. "Охрана и рациональное использование водных ресурсов"</t>
  </si>
  <si>
    <t>10.33</t>
  </si>
  <si>
    <t>Размер вреда, предотвращенного в результате реализации мероприятий по охране участков водных объектов</t>
  </si>
  <si>
    <t>нарушение исполнителем сроков сдачи работ в 2013 году привело к низкому значению показателя в 2013 и повышенному в 2014</t>
  </si>
  <si>
    <t>Задача 3.1. Сохранение и восстановление водных объектов</t>
  </si>
  <si>
    <t>10.34</t>
  </si>
  <si>
    <t>Количество водных объектов, на которых проводятся мероприятия по экологической реабилитации</t>
  </si>
  <si>
    <t>10.35</t>
  </si>
  <si>
    <t>Протяженность вынесенных в натуру водоохранных зон и прибрежных защитных полос водных объектов (нарастающим итогом)</t>
  </si>
  <si>
    <t>Задача 3.2. Предотвращение и ликвидация негативного воздействия вод</t>
  </si>
  <si>
    <t>10.36</t>
  </si>
  <si>
    <t>Количество водных объектов, на которых осуществлен мониторинг негативного воздействия вод</t>
  </si>
  <si>
    <t>11</t>
  </si>
  <si>
    <t>Государственная программа "Развитие рыбохозяйственного комплекса"</t>
  </si>
  <si>
    <t>11.1</t>
  </si>
  <si>
    <t>Освоение квот водных биоресурсов добывающими предприятиями Мурманской области</t>
  </si>
  <si>
    <t>Комитет рыбохозяйственного комплекса Мурманской области</t>
  </si>
  <si>
    <t>11.2</t>
  </si>
  <si>
    <t>Объем искусственного выращивания рыбы предприятиями рыбоводства</t>
  </si>
  <si>
    <t>недопоставка в августе 2014 года партии смолта лосося из Норвегии</t>
  </si>
  <si>
    <t>11.3</t>
  </si>
  <si>
    <t>Отгрузка продукции собственного производства (рыбы и продуктов рыбных переработанных и консервированных)</t>
  </si>
  <si>
    <t>увеличение объемов отгруженной продукции в результате повышения цен производителей</t>
  </si>
  <si>
    <t>11.4</t>
  </si>
  <si>
    <t>Среднедушевое потребление рыбы и рыбопродуктов населением Мурманской области</t>
  </si>
  <si>
    <t>Килограмм</t>
  </si>
  <si>
    <t>в соответствии с Приказом Федеральной службы государственной статистики от 21.10.2013 № 419 форма статистического наблюдения "Баланс рыбы и рыбопродуктов" формируется Росстатом с использованием информации Минсельхоза России и Росрыболовства по отдельным статьям баланса за календарный год в натуральном выражении в живом весе в целом по РФ. По субъектам расчет не проводится. В региональном разрезе территориальные органы государственной статистики и региональные ИОГВ не имеют информации по данной форме статистического наблюдения. В государственную программу вносятся изменения</t>
  </si>
  <si>
    <t>11.5</t>
  </si>
  <si>
    <t>Объем инвестиций в основной капитал рыбохозяйственного комплекса Мурманской области</t>
  </si>
  <si>
    <t>11.6</t>
  </si>
  <si>
    <t>Объем налоговых и неналоговых поступлений от предприятий рыбохозяйственного комплекса в консолидированный бюджет Мурманской области</t>
  </si>
  <si>
    <t>Подпрограмма 1. "Организация рыболовства и реализация рыбохозяйственной политики в рамках полномочий субъекта Российской Федерации"</t>
  </si>
  <si>
    <t>11.7</t>
  </si>
  <si>
    <t>Освоение квот ВБР в прибрежном, промышленном рыболовстве в пресноводных объектах, любительском и спортивном рыболовстве, традиционном рыболовстве КМНС в Мурманской области</t>
  </si>
  <si>
    <t>11.8</t>
  </si>
  <si>
    <t>Обеспечение надлежащего качества оказания (соблюдение установленного порядка) потребителям государственных услуг</t>
  </si>
  <si>
    <t>11.9</t>
  </si>
  <si>
    <t>Вылов водных биоресурсов в прибрежном, промышленном рыболовстве в пресноводных объектах, любительском и спортивном рыболовстве, традиционном рыболовстве КМНС в Мурманской области</t>
  </si>
  <si>
    <t>11.10</t>
  </si>
  <si>
    <t>Предоставление в пользование рыбопромысловых участков</t>
  </si>
  <si>
    <t>Подпрограмма 2. "Развитие аквакультуры"</t>
  </si>
  <si>
    <t>11.11</t>
  </si>
  <si>
    <t>Темп роста объема производства продукции аквакультуры (к уровню 2011 года)</t>
  </si>
  <si>
    <t>Задача 2.1. Создание условий для ускоренного развития аквакультуры в Мурманской области</t>
  </si>
  <si>
    <t>11.12</t>
  </si>
  <si>
    <t>Объем государственной поддержки на килограмм выращенной рыбы</t>
  </si>
  <si>
    <t>11.13</t>
  </si>
  <si>
    <t>Объем реализации продукции собственного производства предприятиями аквакультуры</t>
  </si>
  <si>
    <t>увеличение объемов реализации продукции аквакультуры, рост цен на красную рыбу</t>
  </si>
  <si>
    <t>Задача 2.2. Увеличение объёма искусственно выращиваемых водных биоресурсов</t>
  </si>
  <si>
    <t>11.14</t>
  </si>
  <si>
    <t>Выпуск ценных видов водных биоресурсов (горбуша, сёмга) в естественные водоемы</t>
  </si>
  <si>
    <t>Тысяча штук</t>
  </si>
  <si>
    <t>Подпрограмма 3. "Модернизация и стимулирование инноваций в рыбохозяйственном комплексе"</t>
  </si>
  <si>
    <t>11.15</t>
  </si>
  <si>
    <t>Коэффициент обновления основных фондов по видам экономической деятельности "Рыболовство, рыбоводство" (без субъектов малого предпринимательства)</t>
  </si>
  <si>
    <t>11.16</t>
  </si>
  <si>
    <t>Коэффициент обновления основных фондов по видам экономической деятельности "Переработка и консервирование рыбо- и морепродуктов" (без субъектов малого предпринимательства)</t>
  </si>
  <si>
    <t>Задача 3.1. Стимулирование строительства новых, техническое перевооружение и модернизация существующих рыбодобывающих мощностей и береговых перерабатывающих мощностей</t>
  </si>
  <si>
    <t>11.17</t>
  </si>
  <si>
    <t>Средний возраст рыбопромысловых судов</t>
  </si>
  <si>
    <t>11.18</t>
  </si>
  <si>
    <t>Сумма кредитных средств, взятых на строительство новых, техническое перевооружение и модернизацию существующих рыбообрабатывающих мощностей, стоимость взятого в лизинг оборудования</t>
  </si>
  <si>
    <t>12</t>
  </si>
  <si>
    <t>Государственная программа "Развитие сельского хозяйства и регулирования рынков сельскохозяйственной продукции, сырья и продовольствия"</t>
  </si>
  <si>
    <t>12.1</t>
  </si>
  <si>
    <t>Индекс производства продукции сельского хозяйства в хозяйствах всех категорий (в сопоставимых ценах)</t>
  </si>
  <si>
    <t xml:space="preserve">сокращение производственных показателей из-за банкротства ООО "Свинокомплекс Пригородный" и ООО "Птицефабрика "Мурманская", а также сложного финансового состояния сельхозпроизводителей </t>
  </si>
  <si>
    <t>Комитет по агропромышленному комплексу и продовольственному рынку Мурманской области</t>
  </si>
  <si>
    <t>12.2</t>
  </si>
  <si>
    <t>Производство в хозяйствах всех категорий: скота и птицы на убой (в живом весе)</t>
  </si>
  <si>
    <t>сокращение производства мяса птицы по причине банкротства птицефабрики</t>
  </si>
  <si>
    <t>12.3</t>
  </si>
  <si>
    <t>Производство в хозяйствах всех категорий: молока</t>
  </si>
  <si>
    <t>сложное финансовое состояние основных производителей молока, прежде всего - ГОУСП "Тулома", ОАО "Агрофирма "Индустрия"</t>
  </si>
  <si>
    <t>12.4</t>
  </si>
  <si>
    <t>Производство в хозяйствах всех категорий: яиц</t>
  </si>
  <si>
    <t>Миллион штук</t>
  </si>
  <si>
    <t>12.5</t>
  </si>
  <si>
    <t>Доля продукции, производимой хозяйствующими субъектами области (доля собственного производства), в общем объеме потребления, молока</t>
  </si>
  <si>
    <t>сложное финансовое состояние основных производителей молока, и прежде всего - ГОУСП "Тулома"</t>
  </si>
  <si>
    <t>12.6</t>
  </si>
  <si>
    <t>Доля продукции, производимой хозяйствующими субъектами области (доля собственного производства), в общем объеме потребления, мяса всех видов</t>
  </si>
  <si>
    <t>12.7</t>
  </si>
  <si>
    <t>Доля выявленной некачественной и опасной пищевой продукции животного происхождения при проведении ветеринарно-санитарной экспертизы</t>
  </si>
  <si>
    <t>Комитет по ветеринарии Мурманской области</t>
  </si>
  <si>
    <t>Подпрограмма 1. "Развитие агропромышленного комплекса"</t>
  </si>
  <si>
    <t>12.8</t>
  </si>
  <si>
    <t>Рентабельность сельскохозяйственных организаций (с учетом субсидий)</t>
  </si>
  <si>
    <t>12.9</t>
  </si>
  <si>
    <t>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t>
  </si>
  <si>
    <t>12.10</t>
  </si>
  <si>
    <t>Индекс физического объема инвестиций в основной капитал сельского хозяйства</t>
  </si>
  <si>
    <t>Задача 1.1. Развитие производства основных видов сельскохозяйственной продукции и пищевых продуктов</t>
  </si>
  <si>
    <t>12.11</t>
  </si>
  <si>
    <t>Индекс производства продукции животноводства (в сопоставимых ценах)</t>
  </si>
  <si>
    <t>сокращение производства продукции животноводства: молока, мяса всех видов и яиц</t>
  </si>
  <si>
    <t>12.12</t>
  </si>
  <si>
    <t>Индекс производства продукции растениеводства (в сопоставимых ценах)</t>
  </si>
  <si>
    <t>12.13</t>
  </si>
  <si>
    <t>Индекс производства (в сопоставимых ценах): мяса и мясопродуктов</t>
  </si>
  <si>
    <t>снижение производства местного сырья для переработки</t>
  </si>
  <si>
    <t>12.14</t>
  </si>
  <si>
    <t>Индекс производства (в сопоставимых ценах): молочных продуктов</t>
  </si>
  <si>
    <t>12.15</t>
  </si>
  <si>
    <t>Индекс производства (в сопоставимых ценах): продуктов мукомольно-крупяной промышленности</t>
  </si>
  <si>
    <t>сокращение производства на ОАО "Мурманский комбинат хлебопродуктов" во втором полугодии 2014 года из-за финансовых проблем</t>
  </si>
  <si>
    <t>12.16</t>
  </si>
  <si>
    <t>Индекс производства (в сопоставимых ценах): готовых кормов для животных</t>
  </si>
  <si>
    <t>12.17</t>
  </si>
  <si>
    <t>Индекс производства (в сопоставимых ценах): хлеба и мучных кондитерских изделий недлительного хранения</t>
  </si>
  <si>
    <t>Задача 1.2.Обеспечение эффективной деятельности по реализации государственной политики и нормативно-правовому регулированию в сфере агропромышленного комплекса</t>
  </si>
  <si>
    <t>12.18</t>
  </si>
  <si>
    <t>Выручка организаций АПК в расчете на 1 рубль государственной поддержки</t>
  </si>
  <si>
    <t>Подпрограмма 2. "Устойчивое развитие сельских территорий Мурманской области" на 2014-2017 годы и на период до 2020 года </t>
  </si>
  <si>
    <t>12.19</t>
  </si>
  <si>
    <t>Коэффициент миграционного прироста (+), убыли (-) населения сельской местности</t>
  </si>
  <si>
    <t>Задача 2.1. Удовлетворение потребностей сельского населения в благоустроенном жилье</t>
  </si>
  <si>
    <t>12.20</t>
  </si>
  <si>
    <t>Сокращение числа семей, проживающих в сельской местности, нуждающихся в улучшении жилищных условий (к базовому году)</t>
  </si>
  <si>
    <t>участниками мероприятий по улучшению жилищных условий в 2014 году не представлены документы, подтверждающие факт строительства жилья (понесенных расходов); поступление заявлений от граждан об исключении из списков участников программных мероприятий по улучшению жилищных условий на 2014 год и включением в списки на 2015 год</t>
  </si>
  <si>
    <t>Задача 2.2. Повышение уровня обустройства населенных пунктов, расположенных в сельской местности, объектами социальной и инженерной инфраструктуры</t>
  </si>
  <si>
    <t>12.21</t>
  </si>
  <si>
    <t>Прирост сельского населения, обеспеченного учреждениями культурно-досугового типа (нарастающим итогом)</t>
  </si>
  <si>
    <t>ремонт учреждений культурно-досугового типа перенесен на 2018 год</t>
  </si>
  <si>
    <t>12.22</t>
  </si>
  <si>
    <t>Уровень обеспеченности сельского населения питьевой водой</t>
  </si>
  <si>
    <t>Подпрограмма 3. "Развитие государственной ветеринарной службы Мурманской области"</t>
  </si>
  <si>
    <t>12.23</t>
  </si>
  <si>
    <t>Количество случаев возникновения очагов особо опасных болезней животных</t>
  </si>
  <si>
    <t>12.24</t>
  </si>
  <si>
    <t>Количество случаев заболевания людей болезнями, общими для человека и животных, выявляемых при проведении ветеринарно-санитарной экспертизы пищевой продукции животного происхождения</t>
  </si>
  <si>
    <t>12.25</t>
  </si>
  <si>
    <t>Количество выявленных очагов заразных болезней животных</t>
  </si>
  <si>
    <t>превышение показателя связано с выявлением 4-х случаев болезней собак бруцеллезом</t>
  </si>
  <si>
    <t>Задача 3.1. Обеспечение реализации государственной политики и нормативно-правового регулирования в сфере ветеринарии</t>
  </si>
  <si>
    <t>12.26</t>
  </si>
  <si>
    <t>Количество выявленных нарушений в области ветеринарии</t>
  </si>
  <si>
    <t>увеличение количества проведенных в отчетном году внеплановых проверок физических и юридических лиц</t>
  </si>
  <si>
    <t>12.27</t>
  </si>
  <si>
    <t>Количество выданных разрешений на ввоз (вывоз) за (в) пределы Мурманской области подконтрольных грузов</t>
  </si>
  <si>
    <t>грузооборот подконтрольных госветслужбе грузов по результатам 2014 года значительно превысил плановый объем</t>
  </si>
  <si>
    <t>Задача 3.2. Повышение качества противоэпизоотических и ветеринарно-санитарных мероприятий</t>
  </si>
  <si>
    <t>12.28</t>
  </si>
  <si>
    <t>Выполнение Плана противоэпизоотических мероприятий на территории Мурманской области</t>
  </si>
  <si>
    <t>12.29</t>
  </si>
  <si>
    <t>Доля выявленных несоответствий пищевой продукции животного происхождения показателям безопасности при проведении лабораторных исследований к общему количеству проб пищевой продукции животного происхождения, подвергнутой лабораторным исследованиям</t>
  </si>
  <si>
    <t>лабораторным исследованиям подвергнуто 2582 пробы пищевой продукции (в 2013 году - 2346 проб), выявлено 87 случаев несоответствий по микробиологическим, органолептическим и паразитологическим показателям безопасности. Показатель увеличился в связи с вводом всероссийской электронной системы "Сирано", которая отслеживает оборот некачественных пищевых продуктов</t>
  </si>
  <si>
    <t>12.30</t>
  </si>
  <si>
    <t>Количество муниципальных образований, в которых организована работа стационарных или мобильных ветеринарных пунктов на конец года</t>
  </si>
  <si>
    <t>12.31</t>
  </si>
  <si>
    <t xml:space="preserve">Доля зданий, подлежащих текущему или капитальному ремонту, в общем количестве зданий государственной ветеринарной службы </t>
  </si>
  <si>
    <t>13</t>
  </si>
  <si>
    <t>Государственная программа "Развитие транспортной системы"</t>
  </si>
  <si>
    <t>13.1</t>
  </si>
  <si>
    <t>Прирост протяженности автомобильных дорог общего пользования регионального или межмуниципального значения, соответствующих нормативным требованиям к транспортно-эксплуатационным показателям, в % к 2011 году</t>
  </si>
  <si>
    <t>Министерство транспорта и дорожного хозяйства Мурманской области</t>
  </si>
  <si>
    <t>13.2</t>
  </si>
  <si>
    <t>Подвижность населения на автомобильном транспорте межмуниципального сообщения</t>
  </si>
  <si>
    <t>Пассажиро-километр</t>
  </si>
  <si>
    <t>сокращение числа пассажиров</t>
  </si>
  <si>
    <t>13.3</t>
  </si>
  <si>
    <t>Подвижность населения на пригородном железнодорожном транспорте</t>
  </si>
  <si>
    <t>увеличение количества рейсов, сокращение протяженности маршрута Мурманск-Моккет до ст. Нял</t>
  </si>
  <si>
    <t>13.4</t>
  </si>
  <si>
    <t>Количество ДТП на сети дорог регионального и местного значения на 1 тыс. автотранспортных средств из-за сопутствующих дорожных условий</t>
  </si>
  <si>
    <t>многолетнее недофинансирование дорожной отрасли привело к тому, что в настоящее время 70% региональных автодорог находятся в ненормативном состоянии, в связи с чем наблюдается рост числа ДТП</t>
  </si>
  <si>
    <t>Подпрограмма 1. "Автомобильные дороги Мурманской области"</t>
  </si>
  <si>
    <t>13.5</t>
  </si>
  <si>
    <t>Доля протяженности участков автомобильных дорог общего пользования регионального или межмуниципального значения, на которых выполнен капитальный ремонт, ремонт и реконструкция (нарастающим итогом с момента реализации программы)</t>
  </si>
  <si>
    <t>Задача 1.1. Приведение в нормативное состояние сети автомобильных дорог общего пользования регионального или межмуниципального значения</t>
  </si>
  <si>
    <t>13.6</t>
  </si>
  <si>
    <t>Протяженность участков автомобильных дорог общего пользования регионального или межмуниципального значения, на которых выполнен ремонт и капитальный ремонт</t>
  </si>
  <si>
    <t>13.7</t>
  </si>
  <si>
    <t>Площадь покрытия автомобильных дорог общего пользования регионального или межмуниципального значения, восстановленного в рамках выполнения отдельных мероприятий по технической эксплуатации автомобильных дорог</t>
  </si>
  <si>
    <t>Задача 1.2. Приведение в нормативное состояние сети автомобильных дорог общего пользования местного значения</t>
  </si>
  <si>
    <t>13.8</t>
  </si>
  <si>
    <t>Доля протяженности участков автомобильных дорог общего пользования местного значения, на которых выполнен капитальный ремонт, ремонт и реконструкция за счет субсидий (нарастающим итогом с момента реализации программы)</t>
  </si>
  <si>
    <t>Подпрограмма 2. "Организация транспортного обслуживания населения на территории Мурманской области"</t>
  </si>
  <si>
    <t>13.9</t>
  </si>
  <si>
    <t>Обеспеченность населения общественным автомобильным и городским электрическим транспортом (количество подвижного состава в смену на одну тысячу жителей Мурманской области)</t>
  </si>
  <si>
    <t>естественный отток населения при сохранении количества подвижного состава</t>
  </si>
  <si>
    <t>13.10</t>
  </si>
  <si>
    <t>Доля населенных пунктов с ограниченным сроком завоза грузов, своевременно обеспеченных продовольственными товарами, в общем количестве населенных пунктов, отнесенных к районам с ограниченным сроком завоза грузов</t>
  </si>
  <si>
    <t>Задача 2.1. Обеспечение потребностей населения в транспортных услугах и доставки продовольствия</t>
  </si>
  <si>
    <t>13.11</t>
  </si>
  <si>
    <t>Количество выполненных рейсов при осуществлении перевозок пассажиров, всего:</t>
  </si>
  <si>
    <t>13.12</t>
  </si>
  <si>
    <t>Количество выполненных рейсов при осуществлении перевозок пассажиров автомобильным транспортом (межмуниципальные междугородные, и пригородные перевозки)</t>
  </si>
  <si>
    <t>13.13</t>
  </si>
  <si>
    <t>Количество выполненных рейсов при осуществлении перевозок пассажиров железнодорожным транспортом (пригородное сообщение)</t>
  </si>
  <si>
    <t>13.14</t>
  </si>
  <si>
    <t>Количество выполненных рейсов при осуществлении перевозок пассажиров внутренним водным транспортом</t>
  </si>
  <si>
    <t>13.15</t>
  </si>
  <si>
    <t>Количество выполненных рейсов при осуществлении перевозок пассажиров воздушным транспортом (обслуживание жителей отдаленных поселений.)</t>
  </si>
  <si>
    <t>13.16</t>
  </si>
  <si>
    <t>Количество населенных пунктов, отнесенных к районам с ограниченными сроками завоза грузов, в которые осуществлена доставка грузов</t>
  </si>
  <si>
    <t>Подпрограмма 3. "Безопасность дорожного движения и снижение дорожно-транспортного травматизма в Мурманской области"</t>
  </si>
  <si>
    <t>13.17</t>
  </si>
  <si>
    <t>Количество ДТП</t>
  </si>
  <si>
    <t>Задача 3.1. Совершенствование организации дорожного движения на автомобильных дорогах общего пользования регионального или межмуниципального значения</t>
  </si>
  <si>
    <t>13.18</t>
  </si>
  <si>
    <t>Доля ДТП, совершению которых сопутствовало наличие неудовлетворительных дорожных условий, в общем количестве ДТП</t>
  </si>
  <si>
    <t>13.19</t>
  </si>
  <si>
    <t>Количество мест концентрации ДТП</t>
  </si>
  <si>
    <t>Задача 3.2. Формирование безопасного поведения участников дорожного движения и предупреждение детского дорожно-транспортного травматизма</t>
  </si>
  <si>
    <t>13.20</t>
  </si>
  <si>
    <t>Количество ДТП с участием детей в возрасте до 16 лет</t>
  </si>
  <si>
    <t>13.21</t>
  </si>
  <si>
    <t>Количество ДТП по вине пешеходов</t>
  </si>
  <si>
    <t>Задача 3.3. Повышение эффективности спасения лиц, пострадавших в результате дорожно-транспортных происшествий (далее-ДТП)</t>
  </si>
  <si>
    <t>13.22</t>
  </si>
  <si>
    <t>Количество спасенных людей аварийно-спасательными подразделениями при выездах на ДТП</t>
  </si>
  <si>
    <t>Подпрограмма 4. "Обеспечение реализации государственной программы"</t>
  </si>
  <si>
    <t>Задача 4.1. Обеспечение деятельности в сфере транспорта и дорожного хозяйства</t>
  </si>
  <si>
    <t>13.23</t>
  </si>
  <si>
    <t>Обеспечение организации дорожной деятельности на региональных или межмуниципальных автодорогах</t>
  </si>
  <si>
    <t>13.24</t>
  </si>
  <si>
    <t>Обеспечение организации транспортного обслуживания населения на территории Мурманской области</t>
  </si>
  <si>
    <t>Задача 4.2. Повышение безопасности эксплуатации самоходных машин и других видов техники</t>
  </si>
  <si>
    <t>13.25</t>
  </si>
  <si>
    <t>Доля самоходных машин и других видов техники, эксплуатирующихся с нарушением норм и правил эксплуатации, в общем количестве зарегистрированных самоходных машин и других видов техники</t>
  </si>
  <si>
    <t>Инспекция государственного технического надзора и контроля Мурманской области</t>
  </si>
  <si>
    <t>13.26</t>
  </si>
  <si>
    <t>Темп роста проводимых государственных технических осмотров к предыдущему году</t>
  </si>
  <si>
    <t>повышение уровня технической готовности самоходных машин, увеличение количества зарегистрированной самоходной техники</t>
  </si>
  <si>
    <t>13.27</t>
  </si>
  <si>
    <t>Темп роста зарегистрированных транспортных средств к предыдущему году</t>
  </si>
  <si>
    <t>увеличение количества обращений юридических и физических лиц по регистрационным действиям</t>
  </si>
  <si>
    <t>13.28</t>
  </si>
  <si>
    <t>Количество проведенных проверок в сфере перевозок пассажиров и багажа легковым такси</t>
  </si>
  <si>
    <t>прекращение деятельности юридических лиц и предпринимателей</t>
  </si>
  <si>
    <t>14</t>
  </si>
  <si>
    <t>Государственная программа "Развитие экономического потенциала и формирование благоприятного предпринимательского климата"</t>
  </si>
  <si>
    <t>14.1</t>
  </si>
  <si>
    <t>Оценка предпринимательским сообществом общих условий ведения предпринимательской деятельности, включая улучшение инвестиционного климата</t>
  </si>
  <si>
    <t>Балл</t>
  </si>
  <si>
    <t>Комитет развития промышленности и предпринимательства Мурманской области</t>
  </si>
  <si>
    <t>14.2</t>
  </si>
  <si>
    <t>Доля инвестиций в основной капитал в ВРП</t>
  </si>
  <si>
    <t>на текущий момент официальные данные за 2014 год отсутствуют, в связи с чем представлены оценочные данные. Прогнозируемое снижение значения показателя обусловлено корректировкой инвестиционных программ крупных предприятий региона</t>
  </si>
  <si>
    <t>14.3</t>
  </si>
  <si>
    <t>Доля среднесписочной численности работников (без внешних совместителей), занятых на микро-, малых и средних предприятиях и у индивидуальных предпринимателей, в общей численности занятого населения</t>
  </si>
  <si>
    <t>14.4</t>
  </si>
  <si>
    <t>Объем платных услуг, оказанных населению в Мурманской области в сфере туризма (включая услуги гостиниц и аналогичных мест размещения)</t>
  </si>
  <si>
    <t>Министерство экономического развития Мурманской области</t>
  </si>
  <si>
    <t>Подпрограмма 1. "Формирование благоприятной инвестиционной среды"</t>
  </si>
  <si>
    <t>14.5</t>
  </si>
  <si>
    <t>Прирост инвестиций в основной капитал (прирост индекса физического объема инвестиций в основной капитал) к предыдущему году</t>
  </si>
  <si>
    <t>14.6</t>
  </si>
  <si>
    <t>Объем прямых иностранных инвестиций к уровню 2012 года</t>
  </si>
  <si>
    <t>14.7</t>
  </si>
  <si>
    <t xml:space="preserve"> Коэффициент обновления основных фондов</t>
  </si>
  <si>
    <t>14.8</t>
  </si>
  <si>
    <t>Уровень развития государственно-частного партнерства Мурманской области</t>
  </si>
  <si>
    <t>Задача 1.1. Создание и развитие механизмов государственной поддержки инвестиционной деятельности и государственно-частного партнерства</t>
  </si>
  <si>
    <t>14.9</t>
  </si>
  <si>
    <t>Оценка предпринимательским сообществом эффективности реализации внедренных составляющих инвестиционного стандарта в регионе</t>
  </si>
  <si>
    <t>по предварительным данным Министерства регионального развития РФ</t>
  </si>
  <si>
    <t>14.10</t>
  </si>
  <si>
    <t>Количество реализованных основных положений инвестиционного стандарта</t>
  </si>
  <si>
    <t>Задача 1.2. Формирование и поддержание позитивного имиджа Мурманской области как региона, благоприятного для инвестиционной и предпринимательской деятельности</t>
  </si>
  <si>
    <t>14.11</t>
  </si>
  <si>
    <t>Количество посещений интернет-портала</t>
  </si>
  <si>
    <t>14.12</t>
  </si>
  <si>
    <t>Группа</t>
  </si>
  <si>
    <t>3B1</t>
  </si>
  <si>
    <t>3С1</t>
  </si>
  <si>
    <t>Задача 1.4. Улучшение предпринимательского климата в строительстве</t>
  </si>
  <si>
    <t>14.13</t>
  </si>
  <si>
    <t>Предельное количество процедур, необходимых для получения разрешения на строительство эталонного объекта капитального строительства непроизводственного назначения</t>
  </si>
  <si>
    <t>14.14</t>
  </si>
  <si>
    <t>Предельный срок прохождения всех процедур, необходимых для получения разрешения на строительство эталонного объекта капитального строительства непроизводственного назначения</t>
  </si>
  <si>
    <t>14.15</t>
  </si>
  <si>
    <t>Предельное количество этапов (процедур), необходимых для технологического присоединения к объектам энергетической инфраструктуры</t>
  </si>
  <si>
    <t>14.16</t>
  </si>
  <si>
    <t>Предельный срок подключения потребителей (до 150 кВт) с даты поступления заявки на технологическое присоединение до даты подписания акта о технологическом присоединении</t>
  </si>
  <si>
    <t>Подпрограмма 2. "Поддержка малого и среднего предпринимательства"</t>
  </si>
  <si>
    <t>14.17</t>
  </si>
  <si>
    <t xml:space="preserve"> Прирост оборота продукции и услуг, производимых малыми предприятиями, в том числе микропредприятиями и индивидуальными предпринимателями, в постоянных ценах (с учетом корректировки на индекс потребительских цен) к предыдущему году</t>
  </si>
  <si>
    <t>14.18</t>
  </si>
  <si>
    <t>Оценка предпринимательским сообществом эффективности реализации программы поддержки малого и среднего предпринимательства</t>
  </si>
  <si>
    <t>14.19</t>
  </si>
  <si>
    <t>Прирост количества субъектов малого и среднего предпринимательства, осуществляющих деятельность на территории Мурманской области к предыдущему году</t>
  </si>
  <si>
    <t>Задача 2.1. Обеспечение доступности финансовых ресурсов для предпринимателей</t>
  </si>
  <si>
    <t>14.20</t>
  </si>
  <si>
    <t>Количество субъектов малого и среднего предпринимательства, получивших государственную финансовую поддержку</t>
  </si>
  <si>
    <t>снижение количества заявок на получение государственной финансовой поддержки, что обусловлено: снижением общего количества привлекаемых предприятиями кредитных ресурсов в связи с ухудшением макроэкономической ситуации, повышением требований к заявителям по величине среднемесячной заработной платы работников и оценке "жизнеспособности" проектов для начинающих предпринимателей; ограничением круга заявителей по субсидированию кредитных договоров только производственными предприятиями</t>
  </si>
  <si>
    <t>14.21</t>
  </si>
  <si>
    <t>Степень достижения показателей результативности мероприятий муниципальных программ развития малого и среднего предпринимательства, софинансируемых за счет субсидии из областного бюджета</t>
  </si>
  <si>
    <t>14.22</t>
  </si>
  <si>
    <t>Среднее число обращений представителей бизнес-сообщества в орган государственной власти РФ (орган местного самоуправления) для получения одной государственной (муниципальной) услуги, связанной со сферой предпринимательской деятельности</t>
  </si>
  <si>
    <t>Задача 2.2. Формирование условий для развития предпринимательства в Мурманской области</t>
  </si>
  <si>
    <t>14.23</t>
  </si>
  <si>
    <t>Количество субъектов малого и среднего предпринимательства Мурманской области, получивших поддержку объектов инфраструктуры поддержки малого и среднего предпринимательства</t>
  </si>
  <si>
    <t>14.24</t>
  </si>
  <si>
    <t>Количество экспортных контрактов (соглашений), заключенных при содействии информационно-аналитического центра (ЕИКЦ)</t>
  </si>
  <si>
    <t>14.25</t>
  </si>
  <si>
    <t>Количество субъектов малого и среднего предпринимательства, получивших имущественную поддержку</t>
  </si>
  <si>
    <t>14.26</t>
  </si>
  <si>
    <t>Удельный вес вновь созданных субъектов малого и среднего предпринимательства от числа начинающих предпринимателей, обученных основам предпринимательской деятельности</t>
  </si>
  <si>
    <t>сокращение числа получателей государственной финансовой поддержки в связи с повышением требований по оценке "жизнеспособности" проектов начинающих предпринимателей</t>
  </si>
  <si>
    <t>Подпрограмма 3. "Развитие промышленности, инновационной и научно-технической деятельности"</t>
  </si>
  <si>
    <t>14.27</t>
  </si>
  <si>
    <t>Доля организаций, осуществляющих технологические инновации, в общем количестве обследованных организаций</t>
  </si>
  <si>
    <t>14.28</t>
  </si>
  <si>
    <t>Доля продукции высокотехнологичных и наукоемких отраслей в валовом региональном продукте</t>
  </si>
  <si>
    <t>14.29</t>
  </si>
  <si>
    <t>Доля внутренних затрат на исследования и разработки в ВРП</t>
  </si>
  <si>
    <t>Задача 3.2. Создание и развитие системы поддержки деятельности инновационных предприятий</t>
  </si>
  <si>
    <t>14.30</t>
  </si>
  <si>
    <t>Количество организаций, осуществляющих инновационную деятельность, получивших государственную финансовую поддержку</t>
  </si>
  <si>
    <t>Задача 3.3. Оказание организационной поддержки инновационной и научно-технической деятельности</t>
  </si>
  <si>
    <t>14.31</t>
  </si>
  <si>
    <t>Количество ученых, принимающих участие в региональных мероприятиях, направленных на развитие научной сферы Мурманской области</t>
  </si>
  <si>
    <t>Подпрограмма 4. "Развитие внешнеэкономических связей, туризма и торговой деятельности в регионе"</t>
  </si>
  <si>
    <t>14.32</t>
  </si>
  <si>
    <t>Объем финансовых и материальных ресурсов, поступивших в Мурманскую область из-за рубежа в рамках реализации международных программ и соглашений</t>
  </si>
  <si>
    <t>≥300</t>
  </si>
  <si>
    <t>14.33</t>
  </si>
  <si>
    <t>Темп роста внутреннего и въездного туристского потока в Мурманской области к предыдущему году</t>
  </si>
  <si>
    <t>на текущий момент официальные данные по указанным показателям за 2014 год отсутствуют, в связи с чем представлены оценочные данные</t>
  </si>
  <si>
    <t>14.34</t>
  </si>
  <si>
    <t>Наличие актуализированного торгового реестра</t>
  </si>
  <si>
    <t>Задача 4.1. Поддержка конгрессно-выставочной деятельности в регионе и организация проведения презентационных мероприятий за его пределами</t>
  </si>
  <si>
    <t>14.35</t>
  </si>
  <si>
    <t>Количество приоритетных с точки зрения развития экономики региона конгрессно-выставочных и презентационных мероприятий регионального, межрегионального и международного значения, проведенных на территории региона и за его пределами</t>
  </si>
  <si>
    <t>14.36</t>
  </si>
  <si>
    <t>Количество конгрессно-выставочных и презентационных мероприятий, связанных с празднованием 100-летия основания г. Мурманска, проведенных при поддержке Правительства региона в Мурманской области, регионах РФ и за рубежом</t>
  </si>
  <si>
    <t>Задача 4.2. Координация внешнеэкономических и межрегиональных связей, приграничного экономического сотрудничества</t>
  </si>
  <si>
    <t>14.37</t>
  </si>
  <si>
    <t>Количество внешнеэкономических и межрегиональных соглашений (не менее 58)</t>
  </si>
  <si>
    <t>14.38</t>
  </si>
  <si>
    <t>Количество международных программ, реализуемых на территории Мурманской области</t>
  </si>
  <si>
    <t>Задача 4.3. Создание условий для развития туристской инфраструктуры и повышения качества предоставляемых туристических услуг</t>
  </si>
  <si>
    <t>14.39</t>
  </si>
  <si>
    <t>Количество инвестиционных проектов в сфере развития туризма на территории Мурманской области, получивших государственную поддержку</t>
  </si>
  <si>
    <t>14.40</t>
  </si>
  <si>
    <t>Темп роста численности лиц, размещенных в коллективных средствах размещения Мурманской области, к предыдущему году</t>
  </si>
  <si>
    <t>Задача 4.4. Формирование и размещение в СМИ, сети Интернет информационных и рекламно-презентационных материалов о конкурентных преимуществах региона</t>
  </si>
  <si>
    <t>14.41</t>
  </si>
  <si>
    <t>Количество информационных носителей о конкурентных преимуществах региона, способствующих формированию имиджа, повышению узнаваемости и продвижению конкурентных преимуществ региона</t>
  </si>
  <si>
    <t>Задача 4.5. Содействие развитию торговой деятельности в Мурманской области</t>
  </si>
  <si>
    <t>14.42</t>
  </si>
  <si>
    <t>Поддержание нормативной правовой базы, регулирующей торговую деятельность, в актуальном состоянии</t>
  </si>
  <si>
    <t>14.43</t>
  </si>
  <si>
    <t>Проведение информационно-аналитического наблюдения за состоянием сферы торговли</t>
  </si>
  <si>
    <t>Подпрограмма 5. "Совершенствование системы государственного стратегического управления"</t>
  </si>
  <si>
    <t>14.44</t>
  </si>
  <si>
    <t xml:space="preserve"> Доля отраслей и секторов экономики в валовом региональном продукте, развивающихся с использованием инструментов стратегического планирования</t>
  </si>
  <si>
    <t>14.45</t>
  </si>
  <si>
    <t>Среднее отклонение основных фактических показателей развития экономики области от прогнозируемых в предыдущем году</t>
  </si>
  <si>
    <t>≤5</t>
  </si>
  <si>
    <t>14.46</t>
  </si>
  <si>
    <t>Доля региональных налоговых льгот, направленных на достижение стратегических целей развития Мурманской области в общем объеме предоставленных региональных налоговых льгот</t>
  </si>
  <si>
    <t>≥20</t>
  </si>
  <si>
    <t>14.47</t>
  </si>
  <si>
    <t>Темп роста регулируемых тарифов и цен к предельному темпу роста, определенному ФСТ России, по всем регулируемым видам продукции, товаров, работ и услуг в инфраструктурных секторах государственного ценового регулирования региона по отношению к предельным темпам роста, установленным ФСТ России на соответствующий год</t>
  </si>
  <si>
    <t>Управление по тарифному регулированию Мурманской области</t>
  </si>
  <si>
    <t>Задача 5.1. Совершенствование системы стратегического планирования социально-экономического развития региона</t>
  </si>
  <si>
    <t>14.48</t>
  </si>
  <si>
    <t>Наличие долгосрочных ориентиров социально-экономического развития региона для органов государственной власти, бизнеса и населения области, целей, задач и приоритетов социально-экономической политики</t>
  </si>
  <si>
    <t>14.49</t>
  </si>
  <si>
    <t>Наличие действенных инструментов практической реализации положений долгосрочной стратегии социально-экономического развития региона</t>
  </si>
  <si>
    <t>14.50</t>
  </si>
  <si>
    <t>Наличие основы для разработки бюджета области на очередной финансовый год и плановый период, планирования деятельности исполнительных органов государственной власти Мурманской области на среднесрочную перспективу</t>
  </si>
  <si>
    <t>14.51</t>
  </si>
  <si>
    <t>Наличие оперативной информации, позволяющей прогнозировать возможные риски социально-экономического развития региона, в том числе муниципальных образований области, принимать оперативные меры по снижению выявляемых негативных тенденций, планировать деятельность на перспективу</t>
  </si>
  <si>
    <t>Задача 5.2. Оценка эффективности и результативности деятельности исполнительных органов государственной власти Мурманской области</t>
  </si>
  <si>
    <t>14.52</t>
  </si>
  <si>
    <t>Наличие действенной системы мониторинга (контроля) эффективности и результативности деятельности исполнительных органов государственной власти</t>
  </si>
  <si>
    <t>Задача 5.3. Совершенствование налогового регулирования</t>
  </si>
  <si>
    <t>14.53</t>
  </si>
  <si>
    <t>Отсутствие неэффективных региональных налоговых льгот</t>
  </si>
  <si>
    <t>Задача 5.4. Совершенствование системы государственного регулирования цен (тарифов) на территории Мурманской области</t>
  </si>
  <si>
    <t>14.54</t>
  </si>
  <si>
    <t>Доля тарифных решений Управления по тарифному регулированию Мурманской области, отмененных вступившими в законную силу решениями суда</t>
  </si>
  <si>
    <t>14.55</t>
  </si>
  <si>
    <t>Доля ресурсоснабжающих организаций, перешедших на долгосрочные методы регулирования тарифов</t>
  </si>
  <si>
    <t>14.56</t>
  </si>
  <si>
    <t>Доля проверенных регулируемых организаций по вопросам тарифного регулирования в общем числе регулируемых организаций</t>
  </si>
  <si>
    <t>Задача 5.5. Обеспечение лицензирования отдельных видов деятельности, отнесенных к компетенции субъекта РФ</t>
  </si>
  <si>
    <t>14.57</t>
  </si>
  <si>
    <t>Доля решений Управления при оказании государственных услуг, исполнении государственных функций, признанных судом незаконными, к общему количеству принятых решений</t>
  </si>
  <si>
    <t>Управление по лицензированию Мурманской области</t>
  </si>
  <si>
    <t>14.58</t>
  </si>
  <si>
    <t>Доля лицензий, аннулированных за нарушения лицензионных требований, к общему количеству действующих лицензий</t>
  </si>
  <si>
    <t>14.59</t>
  </si>
  <si>
    <t>Средний срок прохождения административных процедур при предоставлении государственных услуг по выдаче лицензий на розничную продажу алкогольной продукции</t>
  </si>
  <si>
    <t>14.60</t>
  </si>
  <si>
    <t>Средний срок прохождения административных процедур при предоставлении государственных услуг по выдаче лицензий на заготовку, переработку, хранение и реализацию лома черных металлов, цветных металлов</t>
  </si>
  <si>
    <t>14.61</t>
  </si>
  <si>
    <t>Средний срок прохождения административных процедур при предоставлении государственных услуг по регистрации в качестве центров технического обслуживания контрольно-кассовой техники</t>
  </si>
  <si>
    <t>Задача 5.6. Оценка эффективности деятельности органов местного самоуправления</t>
  </si>
  <si>
    <t>14.62</t>
  </si>
  <si>
    <t>Наличие рейтинга муниципальных образований</t>
  </si>
  <si>
    <t>14.63</t>
  </si>
  <si>
    <t>Доля исполнительных органов государственной власти Мурманской области, использующих нормативно-методическую базу, направленную на повышение эффективности управления государственными учреждениями Мурманской области</t>
  </si>
  <si>
    <t>15</t>
  </si>
  <si>
    <t>Государственная программа "Информационное общество"</t>
  </si>
  <si>
    <t>15.1</t>
  </si>
  <si>
    <t>Доля граждан, использующих механизм получения государственных и муниципальных услуг в электронной форме</t>
  </si>
  <si>
    <t>Комитет по развитию информационных технологий и связи Мурманской области</t>
  </si>
  <si>
    <t>15.2</t>
  </si>
  <si>
    <t>Время ожидания в очереди при обращении заявителя в орган государственной власти (орган местного самоуправления) для получения государственных (муниципальных) услуг</t>
  </si>
  <si>
    <t>Минута</t>
  </si>
  <si>
    <t>15.3</t>
  </si>
  <si>
    <t>Доля исполнительных органов государственной власти и органов местного самоуправления области, имеющих доступ к геоинформационной системе</t>
  </si>
  <si>
    <t>Подпрограмма 1. "Развитие информационного общества и формирование электронного правительства"</t>
  </si>
  <si>
    <t>15.4</t>
  </si>
  <si>
    <t>Доля государственных (муниципальных) услуг, оказываемых исполнительными органами государственной власти и органами местного самоуправления Мурманской области в электронном виде с использованием регионального портала государственных (муниципальных) услуг, в общем объеме государственных и муниципальных услуг Мурманской области</t>
  </si>
  <si>
    <t>15.5</t>
  </si>
  <si>
    <t>Доля граждан, имеющих доступ к получению государственных и муниципальных услуг по принципу "одного окна"</t>
  </si>
  <si>
    <t>перевыполнение показателя "Количество действующих многофункциональных центров предоставления государственных и муниципальных услуг" на 1 единицу, перевод работы Кольского МФЦ в режим "одного окна"</t>
  </si>
  <si>
    <t>15.6</t>
  </si>
  <si>
    <t>Доля населения, удовлетворенная информационной открытостью деятельности исполнительных органов государственной власти Мурманской области</t>
  </si>
  <si>
    <t>Аппарат Правительства Мурманской области</t>
  </si>
  <si>
    <t>Задача 1.1. Развитие современной информационной и телекоммуникационной инфраструктуры исполнительных органов государственной власти и органов местного самоуправления</t>
  </si>
  <si>
    <t>15.7</t>
  </si>
  <si>
    <t>Доля ИОГВ, имеющих доступ к ресурсам ИВС на скорости более 100 Мбит/с</t>
  </si>
  <si>
    <t>Задача 1.2. Развитие архитектуры электронного правительства</t>
  </si>
  <si>
    <t>15.8</t>
  </si>
  <si>
    <t>Количество государственных (муниципальных) услуг, доступных для заявителя в электронном виде</t>
  </si>
  <si>
    <t>15.9</t>
  </si>
  <si>
    <t>Доля федеральных органов государственной власти РФ, являющихся абонентами Системы межведомственного электронного документооборота (МЭДО), для которых настроено технологическое соответствие, обеспечивающее исполнительным органам государственной власти возможность обмена документами в виде электронных образов</t>
  </si>
  <si>
    <t>Задача 1.3. Создание и развитие сети многофункциональных центров предоставления государственных и муниципальных услуг</t>
  </si>
  <si>
    <t>15.10</t>
  </si>
  <si>
    <t>Количество действующих многофункциональных центров предоставления государственных и муниципальных услуг</t>
  </si>
  <si>
    <t>при планировании учитывались риски, связанные с соблюдением сроков выполнения ремонтных работ и техническим оснащением МФЦ</t>
  </si>
  <si>
    <t>15.11</t>
  </si>
  <si>
    <t>Уровень удовлетворенности граждан качеством предоставления государственных и муниципальных услуг</t>
  </si>
  <si>
    <t>с 2014 года при проведении социологического исследования используется новая Методика, одобренная Правительственной Комиссией по проведению административной реформы, которая содержит рекомендуемый перечень исследуемых услуг (27 услуг, из которых более 50% являются федеральными). В предыдущие годы исследовались только региональные и муниципальные услуги</t>
  </si>
  <si>
    <t>Задача 1.4. Сохранение и пополнение Архивного фонда Мурманской области</t>
  </si>
  <si>
    <t>15.12</t>
  </si>
  <si>
    <t>Доля документов на всех видах носителей государственных архивов, находящихся в нормативных условиях, обеспечивающих их постоянное (вечное) хранение, в общем количестве архивных документов</t>
  </si>
  <si>
    <t>15.13</t>
  </si>
  <si>
    <t>Доля архивных фондов государственных архивов, информация о которых внесена в электронную базу данных единого государственного учета Архивного фонда Российской Федерации</t>
  </si>
  <si>
    <t>Задача 1.5. Управление развитием информационного общества и формированием электронного правительства</t>
  </si>
  <si>
    <t>15.14</t>
  </si>
  <si>
    <t>Количество разработанных, принятых, актуализированных НПА в сфере повышения качества и доступности государственных и муниципальных услуг, формирования архитектуры электронного правительства и развития ИС и телекоммуникационной инфраструктуры ИОГВ МО</t>
  </si>
  <si>
    <t>15.15</t>
  </si>
  <si>
    <t>Доля выданных экспертных заключений от общего количества направленных на экспертизу административных регламентов</t>
  </si>
  <si>
    <t>15.16</t>
  </si>
  <si>
    <t>Количество проведенных проверок по соблюдению законодательства об архивном деле в Российской Федерации</t>
  </si>
  <si>
    <t>проведена одна внеплановая проверка</t>
  </si>
  <si>
    <t>Задача 1.6. Обеспечение населения актуальной достоверной информацией о деятельности исполнительных органов власти Мурманской области</t>
  </si>
  <si>
    <t>15.17</t>
  </si>
  <si>
    <t>Количество журналистов, сотрудничающих с Губернатором и Правительством Мурманской области</t>
  </si>
  <si>
    <t>15.18</t>
  </si>
  <si>
    <t>Доля представителей СМИ, удовлетворенных качеством взаимодействия с исполнительными органами государственной власти, от числа опрошенных</t>
  </si>
  <si>
    <t>15.19</t>
  </si>
  <si>
    <t>Количество проведенных мероприятий, направленных на взаимодействие со средствами массовой информации</t>
  </si>
  <si>
    <t>15.20</t>
  </si>
  <si>
    <t>Доля опубликованной информации о деятельности государственных органов власти Мурманской области и социально значимой информации в общем объеме публикаций газеты "Мурманский вестник"</t>
  </si>
  <si>
    <t>15.21</t>
  </si>
  <si>
    <t>Доля опубликованных нормативных правовых актов Мурманской области и сведений о размещении информации об официальном опубликовании нормативных правовых актов в электронном бюллетене Правительства Мурманской области от общего количества поступивших за отчетный период</t>
  </si>
  <si>
    <t>15.22</t>
  </si>
  <si>
    <t>Общий тираж газеты "Мурманский вестник"</t>
  </si>
  <si>
    <t>Тысяча экземпляров</t>
  </si>
  <si>
    <t>15.23</t>
  </si>
  <si>
    <t>Доля общего тиража газеты "Мурманский вестник", бесплатно распространенного среди малочисленных и социально незащищенных слоев населения г. Мурманска и Мурманской области</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</si>
  <si>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</si>
  <si>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15.24</t>
  </si>
  <si>
    <t>Количество установленных и привязанных к местной системе координат базовых станций</t>
  </si>
  <si>
    <t>16</t>
  </si>
  <si>
    <t>Государственная программа "Управление региональными финансами, создание условий для эффективного и ответственного управления муниципальными финансами"</t>
  </si>
  <si>
    <t>16.1</t>
  </si>
  <si>
    <t>Отношение дефицита областного бюджета к общему годовому объему доходов областного бюджета без учета объема безвозмездных поступлений в отчетном финансовом году</t>
  </si>
  <si>
    <t>16.2</t>
  </si>
  <si>
    <t>Сохранение долгосрочного кредитного рейтинга Мурманской области по шкале международных рейтинговых агентств на позиции "Стабильный"</t>
  </si>
  <si>
    <t>невысокий объем капитальных расходов бюджета, обусловленный необходимостью финансового обеспечения задач, предусмотренных в указах Президента РФ, в основном на поэтапное повышение оплаты труда отдельных категорий работников бюджетной сферы, повлиял на ухудшение прогноза долгосрочных кредитных рейтингов Мурманской области по шкале международных рейтинговых агентств до уровня "Негативный"</t>
  </si>
  <si>
    <t>16.3</t>
  </si>
  <si>
    <t>Степень качества управления региональными финансами, присвоенная Мурманской области Министерством финансов Российской Федерации</t>
  </si>
  <si>
    <t>16.4</t>
  </si>
  <si>
    <t>Удельный вес расходов бюджета Мурманской области, формируемых в рамках государственных программ, в общем объеме расходов бюджета Мурманской области</t>
  </si>
  <si>
    <t>16.5</t>
  </si>
  <si>
    <t>Количество муниципальных образований, в бюджетах которых доля межбюджетных трансфертов из других бюджетов бюджетной системы Российской Федерации превышает 70 процентов объема собственных доходов местных бюджетов</t>
  </si>
  <si>
    <t>16.6</t>
  </si>
  <si>
    <t>Доля расходов местных бюджетов, формируемых в рамках муниципальных программ</t>
  </si>
  <si>
    <t>Подпрограмма 1. "Управление региональными финансами"</t>
  </si>
  <si>
    <t>16.7</t>
  </si>
  <si>
    <t>Отношение государственного долга (за вычетом выданных гарантий и полученных бюджетных кредитов) Мурманской области к доходам бюджета без учета объема безвозмездных поступлений</t>
  </si>
  <si>
    <t>16.8</t>
  </si>
  <si>
    <t>Отношение объема бюджетных ассигнований, предусмотренных (исполненных) в консолидированном бюджете Мурманской области на поэтапное повышение оплаты труда отдельных категорий работников бюджетной сферы, к объему бюджетных ассигнований, рассчитанных исходя из темпов роста заработной платы определенных категорий работников, установленных в дорожных картах</t>
  </si>
  <si>
    <t>по ряду категорий работников бюджетной сферы, повышение оплаты труда которых предусмотрено указами Президента РФ от 07.05.2012 №597, от 01.06.2012 №761, 28.12.2012 №1688 достигнутые значения средней заработной платы превысили темпы роста предусмотренные в "дорожных картах" (в основном это: педагогические работники образовательных учреждений общего образования, дошкольных образовательных учреждений и дополнительного образования детей, преподаватели и мастера среднего профессионального образования, работники учреждений культуры)</t>
  </si>
  <si>
    <t>16.9</t>
  </si>
  <si>
    <t>Доля главных администраторов средств областного бюджета, имеющих итоговую оценку качества финансового менеджмента более 80 баллов</t>
  </si>
  <si>
    <t>показатель рассчитан по данным оценки качества финансового менеджмента главных администраторов средств областного бюджета за 9 месяцев 2014 года, по предварительной оценке на снижение результата повлияло ухудшение показателей оценки Министерства строительства и территориального развития, Министерства природных ресурсов и экологии, Комитета по агропромышленному комплексу и продовольственному рынку, Управления по лицензированию, Комитета по взаимодействию с общественными организациями и делам молодежи, Избирательной комиссии Мурманской области</t>
  </si>
  <si>
    <t>16.10</t>
  </si>
  <si>
    <t>Отношение объема просроченной кредиторской задолженности областного бюджета и государственных областных учреждений к объему расходов областного бюджета</t>
  </si>
  <si>
    <t>16.11</t>
  </si>
  <si>
    <t>Позиция Мурманской области в рейтинге субъектов Российской Федерации по уровню открытости бюджетных данных</t>
  </si>
  <si>
    <t>Место по РФ</t>
  </si>
  <si>
    <t>16.12</t>
  </si>
  <si>
    <t>Отклонение исполнения областного бюджета по доходам без учета безвозмездных поступлений к первоначально утвержденному уровню</t>
  </si>
  <si>
    <t xml:space="preserve">отклонение исполнения от первоначально утвержденного плана на 2 % подтверждает высокое качество планирования налоговых и неналоговых доходов </t>
  </si>
  <si>
    <t>16.13</t>
  </si>
  <si>
    <t>Отношение недополученных доходов по региональным налогам (за исключением предоставленной льготы по налогу на имущество, направленной на ликвидацию встречных финансовых потоков) и по налогу на прибыль организаций в результате действия налоговых льгот, установленных законодательными (представительными) органами государственной власти Мурманской области к общему объему поступивших региональных налогов и налога на прибыль организаций</t>
  </si>
  <si>
    <t>16.14</t>
  </si>
  <si>
    <t>Отклонение утвержденного объема расходов областного бюджета на очередной финансовый год от объема расходов соответствующего года при его утверждении на первый год планового периода в году, предшествующем отчетному году</t>
  </si>
  <si>
    <t>16.15</t>
  </si>
  <si>
    <t>Отклонение объема расходов бюджета в IV квартале от среднего объема расходов за I - III кварталы (без учета субсидий, субвенций и иных межбюджетных трансфертов, имеющих целевое назначение, поступивших из федерального бюджета)</t>
  </si>
  <si>
    <t>значительное превышение среднеквартальных объемов исполнения расходов областного бюджета в 4 квартале обусловлено, в основном, исполнением мероприятий государственных программ "Развитие здравоохранения" (533,2 млн. рублей), "Управление региональными финансами" (563,0 млн. рублей), "Социальная поддержка граждан" (148,2 млн. рублей), "Обеспечение общественного порядка и безопасности населения региона" (133,9 млн. рублей) и др. и связано с увеличением расходов на предоставление межбюджетных трансфертов, уплату процентов за пользование кредитными ресурсами, реализацию контрактов на закупку товаров для госнужд, осуществление бюджетных инвестиций, проведение капитальных ремонтов учреждений, а также предоставлением социальных выплат населению (заявительный характер выплат)</t>
  </si>
  <si>
    <t>16.16</t>
  </si>
  <si>
    <t>Объем просроченной кредиторской задолженности по выплате заработной платы и пособий по социальной помощи населению за счет средств областного бюджета</t>
  </si>
  <si>
    <t>Тысяча рублей</t>
  </si>
  <si>
    <t>16.17</t>
  </si>
  <si>
    <t>Доля региональных правовых актов, регулирующих бюджетные правоотношения, приведенных в соответствие с федеральным бюджетным законодательством, в общем объеме региональных правовых актов, требующих актуализации в установленные сроки</t>
  </si>
  <si>
    <t>Задача 1.2. Эффективное управление государственным долгом и государственными финансовыми активами Мурманской области</t>
  </si>
  <si>
    <t>16.18</t>
  </si>
  <si>
    <t>Объем планируемых к привлечению бюджетных кредитов от других бюджетов бюджетной системы, предусмотренных в качестве источника финансирования дефицита областного бюджета</t>
  </si>
  <si>
    <t>фактическое выделение бюджетных кредитов из федерального бюджета в меньшем объеме</t>
  </si>
  <si>
    <t>16.19</t>
  </si>
  <si>
    <t>Приемлемость уровня риска исполнения расходных обязательств в связи с погашением государственного долга Мурманской области</t>
  </si>
  <si>
    <t>16.20</t>
  </si>
  <si>
    <t xml:space="preserve"> Отношение объема расходов на обслуживание государственного долга Мурманской области к объему расходов областного бюджета, за исключением объема расходов, которые осуществляются за счет субвенций, предоставляемых из федерального бюджета в отчетном финансовом году</t>
  </si>
  <si>
    <t>расходы областного бюджета на обслуживание государственного долга снижены по сравнению с плановыми назначениями в связи с досрочным погашением кредитов кредитным организациям и замещением части коммерческого долга бюджетными кредитами с более низкими ставками по обслуживанию заимствований</t>
  </si>
  <si>
    <t>Задача 1.3. Развитие информационной системы управления государственными финансами</t>
  </si>
  <si>
    <t>16.21</t>
  </si>
  <si>
    <t>Степень внутренней интеграции между программными комплексами в бюджетно-финансовой сфере</t>
  </si>
  <si>
    <t>16.22</t>
  </si>
  <si>
    <t>Доля пользователей информационных бюджетных систем Мурманской области с дифференцированным доступом к портальной системе "Бюджет для всех"</t>
  </si>
  <si>
    <t>концепция личных кабинетов пользователей на текущий момент находится на стадии разработки. Реализацию личных кабинетов планируется осуществить в конце 2 квартала 2015 года, что связано с разработкой расширенной модели для наиболее полного представления информации для портала "Бюджет для всех"</t>
  </si>
  <si>
    <t>Задача 1.4. Развитие системы государственного финансового контроля и надзора</t>
  </si>
  <si>
    <t>16.23</t>
  </si>
  <si>
    <t>Соотношение объема проверенных средств областного бюджета и общей суммы расходов областного бюджета</t>
  </si>
  <si>
    <t>Комитет государственного и финансового контроля Мурманской области</t>
  </si>
  <si>
    <t>16.24</t>
  </si>
  <si>
    <t>Отношение количества ИОГВ Мурманской области, в отношении которых проведены проверки исполнения законодательства в бюджетно-финансовой сфере, к общему количеству ИОГВ Мурманской области</t>
  </si>
  <si>
    <t>проведение внеплановых проверок ИОГВ</t>
  </si>
  <si>
    <t>16.25</t>
  </si>
  <si>
    <t>Доля взысканных денежных средств от общей суммы штрафов, наложенных на должностных лиц, привлеченных к административной ответственности</t>
  </si>
  <si>
    <t>16.26</t>
  </si>
  <si>
    <t>Доля реализованных предписаний и предложений, направленных на соблюдение законодательства и повышение эффективности деятельности ИОГВ, ГОУ, ГОУП, ОМСУ, сформированных по результатам контрольных мероприятий</t>
  </si>
  <si>
    <t>16.27</t>
  </si>
  <si>
    <t>Количество решений, актов и предписаний по результатам проверок, признанных судом недействующими</t>
  </si>
  <si>
    <t>Задача 1.5. Повышение эффективности, результативности использования бюджетных средств при осуществлении закупок</t>
  </si>
  <si>
    <t>16.28</t>
  </si>
  <si>
    <t>Среднее количество поставщиков, принявших участие в одном конкурсе, аукционе</t>
  </si>
  <si>
    <t>Комитет государственных закупок Мурманской области</t>
  </si>
  <si>
    <t>16.29</t>
  </si>
  <si>
    <t>Доля совместных процедур (аукционы, конкурсы) в общем объеме проведенных конкурентных способов определения поставщика (подрядчика, исполнителя) (аукционы, конкурсы)</t>
  </si>
  <si>
    <t>ограничение заказчиков по закупкам до 100 тыс. руб.</t>
  </si>
  <si>
    <t>16.30</t>
  </si>
  <si>
    <t>Доля конкурентных способов определения поставщика (подрядчика, исполнителя) в общем объеме закупок, предусмотренных планом-графиком</t>
  </si>
  <si>
    <t>16.31</t>
  </si>
  <si>
    <t>Доля экономии бюджетных средств в общем объеме средств, размещенных путем проведения конкурентных процедур</t>
  </si>
  <si>
    <t>повышение качества обоснования начальной (максимальной) цены закупок, высокий процент несостоявшихся процедур, изменение курса рубля</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</si>
  <si>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</si>
  <si>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16.32</t>
  </si>
  <si>
    <t>Степень сокращения дифференциации муниципальных районов (городских округов) по уровню бюджетной обеспеченности</t>
  </si>
  <si>
    <t>Раз</t>
  </si>
  <si>
    <t>16.33</t>
  </si>
  <si>
    <t>Количество муниципальных образований, имеющих высокое и надлежащее качество управления муниципальными финансами</t>
  </si>
  <si>
    <t>фактические данные, представленные муниципальными образованиями для проведения оценки качества управления финансами, отличаются от прогнозных</t>
  </si>
  <si>
    <t>16.34</t>
  </si>
  <si>
    <t>Доля просроченной кредиторской задолженности в расходах местных бюджетов (за исключением расходов, осуществляемых за счет субвенций)</t>
  </si>
  <si>
    <t>Задача 2.1. Совершенствование механизмов предоставления межбюджетных трансфертов</t>
  </si>
  <si>
    <t>16.35</t>
  </si>
  <si>
    <t>Отношение объема дотаций на выравнивание бюджетной обеспеченности муниципальных образований, а также субвенций бюджетам муниципальных районов по расчету и предоставлению дотаций поселениям к объему субсидий муниципальным образованиям из областного бюджета (за исключением субсидий из федерального бюджета и Фонда содействия реформированию ЖКХ)</t>
  </si>
  <si>
    <t>16.36</t>
  </si>
  <si>
    <t>Количество сокращаемых субсидий, предоставляемых муниципальным образованиям из областного бюджета</t>
  </si>
  <si>
    <t>16.37</t>
  </si>
  <si>
    <t>Доля установленных показателей результативности в правилах предоставления субсидий из областного бюджета</t>
  </si>
  <si>
    <t>Задача 2.2. Повышение качества управления муниципальными финансами</t>
  </si>
  <si>
    <t>16.38</t>
  </si>
  <si>
    <t>Доля целевых межбюджетных трансфертов, предоставляемых местным бюджетам из областного бюджета в очередном финансовом году распределяемых законом об областном бюджете, в общем объеме целевых межбюджетных трансфертов, предоставляемых местным бюджетам из областного бюджета</t>
  </si>
  <si>
    <t>16.39</t>
  </si>
  <si>
    <t>Эффективность выравнивания бюджетной обеспеченности муниципальных районов (городских округов)</t>
  </si>
  <si>
    <t>16.40</t>
  </si>
  <si>
    <t>Доля муниципальных образований, получивших субсидии на реализацию муниципальных программ повышения эффективности бюджетных расходов</t>
  </si>
  <si>
    <t>17</t>
  </si>
  <si>
    <t>Государственная программа "Государственное управление и гражданское общество"</t>
  </si>
  <si>
    <t>17.1</t>
  </si>
  <si>
    <t>Доля граждан, доверяющих деятельности исполнительных органов государственной власти Мурманской области</t>
  </si>
  <si>
    <t>Министерство юстиции Мурманской области</t>
  </si>
  <si>
    <t>17.2</t>
  </si>
  <si>
    <t>Доля граждан Российской Федерации, проживающих на территории Мурманской области, считающих себя россиянами или причисляющих себя к российской нации</t>
  </si>
  <si>
    <t>17.3</t>
  </si>
  <si>
    <t>Доля муниципальных образований Мурманской области, которым была оказана организационная, методическая и консультационная поддержка Аппаратом Правительства Мурманской области, от общего числа муниципальных образований</t>
  </si>
  <si>
    <t>17.4</t>
  </si>
  <si>
    <t>Доля объектов недвижимого имущества государственной собственности Мурманской области, используемых при осуществлении региональных полномочий</t>
  </si>
  <si>
    <t>Министерство имущественных отношений Мурманской области</t>
  </si>
  <si>
    <t>17.5</t>
  </si>
  <si>
    <t>Доля мировых судей, положительно оценивающих уровень материально-технического и информационно-технологического обеспечения судебных участков</t>
  </si>
  <si>
    <t>17.6</t>
  </si>
  <si>
    <t>Доля законопроектов, внесенных Губернатором Мурманской области в Мурманскую областную Думу, проектов нормативно-правовых актов Губернатора и Правительства Мурманской области, прошедших правовую и антикоррупционную экспертизы, от числа принятых указанных актов</t>
  </si>
  <si>
    <t>Подпрограмма 1. "Создание условий для обеспечения государственного управления"</t>
  </si>
  <si>
    <t>17.7</t>
  </si>
  <si>
    <t>Доля протокольных мероприятий, а также мероприятий по развитию международного сотрудничества Мурманской области, проведенных без обоснованных замечаний по качеству подготовки в адрес Аппарата Правительства Мурманской области, в общем количестве проведенных мероприятий</t>
  </si>
  <si>
    <t>17.8</t>
  </si>
  <si>
    <t>Доля нормативных правовых актов, противоречащих или несоответствующих законодательству, проекты которых согласованы или разработаны Министерством юстиции Мурманской области</t>
  </si>
  <si>
    <t>17.9</t>
  </si>
  <si>
    <t>Численность государственных гражданских служащих, в том числе состоящих в кадровом резерве, получивших дополнительное профессиональное образование</t>
  </si>
  <si>
    <t>17.10</t>
  </si>
  <si>
    <t>Доля вакантных должностей государственной гражданской службы, замещаемых на основе назначения из кадрового резерва, и на основе конкурса</t>
  </si>
  <si>
    <t>40% должностей государственной гражданской службы Мурманской области в 2014 году замещены в соответствии с действующим законодательством без проведения конкурсных процедур: на определенный срок; на должности с допуском к сведениям, составляющим государственную тайну; на младшие должности, замещаемые без конкурса</t>
  </si>
  <si>
    <t>17.11</t>
  </si>
  <si>
    <t>Доля аттестованных государственных гражданских служащих от подлежащих аттестации</t>
  </si>
  <si>
    <t>17.12</t>
  </si>
  <si>
    <t>Доля муниципальных районов и городских округов Мурманской области, в которых открыты общественные приемные Губернатора Мурманской области</t>
  </si>
  <si>
    <t>17.13</t>
  </si>
  <si>
    <t>Численность лиц, замещающих муниципальные должности, и муниципальных служащих органов местного самоуправления, прошедших обучение в рамках программных мероприятий (ежегодно)</t>
  </si>
  <si>
    <t>17.14</t>
  </si>
  <si>
    <t>Доля граждан, столкнувшихся с проявлениями коррупции</t>
  </si>
  <si>
    <t>17.15</t>
  </si>
  <si>
    <t>Доля рассмотренных обращений граждан, от общего числа поступивших</t>
  </si>
  <si>
    <t>17.16</t>
  </si>
  <si>
    <t>Доля документов, находящихся на контроле, исполненных исполнительными органами государственной власти Мурманской области в установленный срок</t>
  </si>
  <si>
    <t>17.17</t>
  </si>
  <si>
    <t>Доля подготовленной и представленной в установленные сроки информации и сводной типовой отчетности о реализации приоритетных национальных проектов и мероприятий по улучшению демографической ситуации</t>
  </si>
  <si>
    <t>17.18</t>
  </si>
  <si>
    <t>Доля проведенных экспертиз, подготовленных заключений, отзывов, ходатайств, возражений с соблюдением установленных сроков от общего числа поступивших в Аппарат правовых актов и предъявляемых к Аппарату требований</t>
  </si>
  <si>
    <t>17.19</t>
  </si>
  <si>
    <t>Доля судебных решений, отменивших решения Аппарата по процедурам выдачи единовременной субсидии на приобретение жилого помещения государственными гражданскими служащими</t>
  </si>
  <si>
    <t>17.20</t>
  </si>
  <si>
    <t>Количество подготовленных информационно-аналитических отчетов по результатам заседаний Мурманской областной Думы, комитетов Думы, фракций</t>
  </si>
  <si>
    <t>17.21</t>
  </si>
  <si>
    <t>Количество подготовленных и реализованных медиа-планов Правительства Мурманской области</t>
  </si>
  <si>
    <t>17.22</t>
  </si>
  <si>
    <t>Доля отмененных судом решений о предоставлении (об отказе в предоставлении) жилого помещения жилищного фонда Мурманской области в пользование граждан, в общем количестве принятых решений</t>
  </si>
  <si>
    <t>17.23</t>
  </si>
  <si>
    <t>Доля проведенных проверок использования и сохранности объектов жилищного фонда Мурманской области в общем числе включенных в план проверок</t>
  </si>
  <si>
    <t>17.24</t>
  </si>
  <si>
    <t>Количество реализуемых рамочных соглашений Правительства Мурманской области с иностранными партнерами</t>
  </si>
  <si>
    <t>17.25</t>
  </si>
  <si>
    <t>Доля получателей государственных услуг ГОБУ "Автобаза Правительства Мурманской области" и ГОБУ "Управление по обеспечению деятельности Правительства Мурманской области", удовлетворенных их качеством, от общего числа опрошенных получателей услуг</t>
  </si>
  <si>
    <t>17.26</t>
  </si>
  <si>
    <t>Доля предотвращенных случаев нарушения прав и законных интересов граждан и государства в сфере государственной регистрации актов гражданского состояния</t>
  </si>
  <si>
    <t>17.27</t>
  </si>
  <si>
    <t>Доля муниципальных нормативных правовых актов, прошедших экспертизу на соответствие законодательству, от числа внесенных в регистр муниципальных нормативных правовых актов Мурманской области, подлежащих правовой экспертизе</t>
  </si>
  <si>
    <t>изменение порядка проведения правовой экспертизы муниципальных нормативных правовых актов; сокращение времени на юридическую обработку и включение муниципальных нормативных правовых актов в регистр в связи с внедрением в муниципальных образованиях программного обеспечения АРМ "Муниципал"; перераспределение нагрузки среди сотрудников отдела регистра муниципальных нормативных правовых актов</t>
  </si>
  <si>
    <t>17.28</t>
  </si>
  <si>
    <t>Доля опротестованных органами прокуратуры нормативных правовых актов Губернатора и Правительства Мурманской области от общего числа принятых нормативных правовых актов</t>
  </si>
  <si>
    <t>17.29</t>
  </si>
  <si>
    <t>Доля граждан, получивших бесплатную юридическую помощь, от числа обратившихся и имеющих право на получение указанной помощи</t>
  </si>
  <si>
    <t>17.30</t>
  </si>
  <si>
    <t>Доля устраненных нарушений Закона Мурманской области "Об административных комиссиях" от числа выявленных нарушений при осуществлении органами местного самоуправления отдельных государственных полномочий по организационному обеспечению деятельности административных комиссий</t>
  </si>
  <si>
    <t>17.31</t>
  </si>
  <si>
    <t>Доля должностей государственной службы, для которых утверждены должностные регламенты, соответствующие установленным требованиям</t>
  </si>
  <si>
    <t>17.32</t>
  </si>
  <si>
    <t>Доля граждан, поступающих на государственную гражданскую службу, в отношении которых осуществлены проверочные мероприятия на наличие установленных законодательством ограничений, препятствующих поступлению на гражданскую службу</t>
  </si>
  <si>
    <t>17.33</t>
  </si>
  <si>
    <t>Доля государственных гражданских служащих, прошедших обучение в соответствии с государственным заказом, от общего числа лиц, направленных на обучение</t>
  </si>
  <si>
    <t>17.34</t>
  </si>
  <si>
    <t>Количество сформированных и актуализированных реестров государственных гражданских служащих исполнительных органов государственной власти Мурманской области</t>
  </si>
  <si>
    <t>17.35</t>
  </si>
  <si>
    <t>Количество подготовленных информационно-аналитических документов по вопросам организации местного самоуправления на территории Мурманской области</t>
  </si>
  <si>
    <t>17.36</t>
  </si>
  <si>
    <t>Количество организованных и проведенных заседаний Ассоциации "Совет муниципальных образований Мурманской области"</t>
  </si>
  <si>
    <t>≥1</t>
  </si>
  <si>
    <t>17.37</t>
  </si>
  <si>
    <t>Количество общественных приемных Губернатора Мурманской области, открытых в муниципальных образованиях</t>
  </si>
  <si>
    <t>17.38</t>
  </si>
  <si>
    <t>Доля лиц, замещающих муниципальные должности, и муниципальных служащих органов местного самоуправления Мурманской области, прошедших обучение в рамках программных мероприятий от числа запланированных к обучению</t>
  </si>
  <si>
    <t>17.39</t>
  </si>
  <si>
    <t>Доля исполнительных органов государственной власти, реализующих ведомственные антикоррупционные программы</t>
  </si>
  <si>
    <t>17.40</t>
  </si>
  <si>
    <t>Степень информированности населения о проблемах, связанных с коррупцией</t>
  </si>
  <si>
    <t xml:space="preserve">данные получены по результатам исследования коррупции в Мурманской области социологическими методами в рамках регионального антикоррупционного мониторинга </t>
  </si>
  <si>
    <t>17.41</t>
  </si>
  <si>
    <t>Доля нормативных правовых актов, прошедших антикоррупционную экспертизу, от числа включенных в план-график антикоррупционной экспертизы нормативных правовых актов Мурманской области</t>
  </si>
  <si>
    <t>Подпрограмма 2. "Управление государственным имуществом Мурманской области"</t>
  </si>
  <si>
    <t>17.42</t>
  </si>
  <si>
    <t>Доля объектов казны Мурманской области, вовлеченных в хозяйственный оборот (на конец года)</t>
  </si>
  <si>
    <t>17.43</t>
  </si>
  <si>
    <t>Доходы областного бюджета от использования объектов государственного имущества Мурманской области</t>
  </si>
  <si>
    <t>Задача 2.1. Обеспечение рационального использования и распоряжения государственным имуществом Мурманской области</t>
  </si>
  <si>
    <t>17.44</t>
  </si>
  <si>
    <t>Доля объектов недвижимого имущества Мурманской области, вовлеченных в хозяйственный оборот в отчетном году, к общему количеству объектов недвижимого имущества, не задействованного при осуществлении региональных полномочий, согласно поступившим обращениям</t>
  </si>
  <si>
    <t>17.45</t>
  </si>
  <si>
    <t>Количество объектов имущества, поступивших в областную собственность, и переданных в федеральную и муниципальную собственность</t>
  </si>
  <si>
    <t>в октябре 2014 года в областную собственность передано дополнительно 16 объектов Министерства обороны РФ</t>
  </si>
  <si>
    <t>17.46</t>
  </si>
  <si>
    <t>Доля государственных областных унитарных предприятий, основанных на праве хозяйственного ведения, реорганизованных и преобразованных в иные организационно-правовые формы, в том числе предприятий, осуществляющих производственно-хозяйственную деятельность</t>
  </si>
  <si>
    <t>решения о реорганизации и преобразовании областных унитарных предприятий Правительством Мурманской области в отчетном периоде не принимались в связи с отсутствием предложений ИОГВ, подтверждающих целесообразность реорганизации и преобразования в иные организационные правовые формы подведомственных предприятий</t>
  </si>
  <si>
    <t>17.47</t>
  </si>
  <si>
    <t>Количество объектов недвижимого имущества, включенных в казну, переданных для обеспечения содержания, обслуживания и эксплуатации</t>
  </si>
  <si>
    <t>17.48</t>
  </si>
  <si>
    <t>Доходы областного бюджета от перечисления части прибыли государственных областных унитарных предприятий</t>
  </si>
  <si>
    <t>Задача 2.2. Совершенствование системы учета государственного имущества Мурманской области, в том числе земельных ресурсов</t>
  </si>
  <si>
    <t>17.49</t>
  </si>
  <si>
    <t>Площадь земельных участков, находящихся в государственной собственности Мурманской области или подлежащих отнесению к государственной собственности Мурманской области, на которых проведены кадастровые работы</t>
  </si>
  <si>
    <t>Гектар</t>
  </si>
  <si>
    <t xml:space="preserve">в связи с увеличением количества земельных участков, в отношении которых выполнены кадастровые работы, произошло увеличение площади таких земельных участков </t>
  </si>
  <si>
    <t>17.50</t>
  </si>
  <si>
    <t>Доля земель Мурманской области, прошедших актуализированную кадастровую оценку, в общем количестве земель, подлежащих актуализированной кадастровой оценке</t>
  </si>
  <si>
    <t>17.51</t>
  </si>
  <si>
    <t>Количество объектов недвижимого имущества, внесенных в реестр государственного имущества Мурманской области по новой системе учета</t>
  </si>
  <si>
    <t>17.52</t>
  </si>
  <si>
    <t>Доля правообладателей, сведения о которых учтены с использованием автоматизированной системы</t>
  </si>
  <si>
    <t>превышение планового показателя вызвано необходимостью оперативного внепланового внесения сведений о правообладателях в реестр по новой системе учета с использованием возможностей программы для ЭВМ "Шерп-Учет имущества"</t>
  </si>
  <si>
    <t>Подпрограмма 3. "Укрепление этнокультурного многообразия, гражданского самосознания и патриотизма в Мурманской области"</t>
  </si>
  <si>
    <t>17.53</t>
  </si>
  <si>
    <t>Доля граждан, проживающих в Мурманской области, положительно оценивающих результаты проведения мероприятий по патриотическому воспитанию, от числа опрошенных</t>
  </si>
  <si>
    <t>17.54</t>
  </si>
  <si>
    <t>Число реализуемых общественно значимых (социальных) проектов/программ общественных объединений, получивших государственную поддержку</t>
  </si>
  <si>
    <t>17.55</t>
  </si>
  <si>
    <t>Доля муниципальных образований Мурманской области, реализующих программы, направленные на укрепление гражданского единства и гармонизации межнациональных отношений, от общего количества муниципальных образований Мурманской области</t>
  </si>
  <si>
    <t>17.56</t>
  </si>
  <si>
    <t>Доля общин коренных малочисленных народов Севера Мурманской области, материально-техническая база которых улучшена, в общем количестве общин КМНС</t>
  </si>
  <si>
    <t>17.57</t>
  </si>
  <si>
    <t>Доля граждан из числа коренных малочисленных народов Севера Мурманской области, сохраняющих традиционный образ жизни, хозяйствования и ведение промыслов коренных малочисленных народов Севера Мурманской области, от числа опрошенных</t>
  </si>
  <si>
    <t>17.58</t>
  </si>
  <si>
    <t>Уровень толерантного отношения к представителям другой национальности</t>
  </si>
  <si>
    <t>Задача 3.1. Формирование патриотического сознания граждан Мурманской области</t>
  </si>
  <si>
    <t>17.59</t>
  </si>
  <si>
    <t>Доля молодых людей, участвующих в мероприятиях подпрограммы, направленных на воспитание гражданственности и патриотизма, в общей численности молодежи</t>
  </si>
  <si>
    <t>17.60</t>
  </si>
  <si>
    <t>Количество патриотических объединений, клубов, центров, в том числе детских и молодежных, участвующих в мероприятиях</t>
  </si>
  <si>
    <t>Задача 3.2. Содействие развитию институтов гражданского общества в Мурманской области</t>
  </si>
  <si>
    <t>17.61</t>
  </si>
  <si>
    <t>Количество прошедших обучение лидеров и членов общественных объединений на семинарах по подготовке проектов и эффективному взаимодействию с органами государственной власти и местного самоуправления</t>
  </si>
  <si>
    <t>17.62</t>
  </si>
  <si>
    <t>Количество заседаний Общественной палаты Мурманской области, совещательных и координационных органов, деятельность которых содействует развитию институтов гражданского общества в Мурманской области</t>
  </si>
  <si>
    <t>Задача 3.3. Обеспечение межэтнического мира и согласия</t>
  </si>
  <si>
    <t>17.63</t>
  </si>
  <si>
    <t>Доля граждан, положительно оценивающих состояние межнациональных отношений в Мурманской области, от общего числа опрошенных</t>
  </si>
  <si>
    <t>Задача 3.4. Поддержка и развитие общинных форм хозяйствования и самозанятости КМНС Мурманской области, сохранение их культурного наследия, традиций и обычаев, повышение уровня жизни КМНС</t>
  </si>
  <si>
    <t>17.64</t>
  </si>
  <si>
    <t>Количество изданной и/или переизданной литературы по саамской тематике, в том числе учебно-методической литературы</t>
  </si>
  <si>
    <t>17.65</t>
  </si>
  <si>
    <t>Доля саамов Мурманской области, занимающихся традиционными видами хозяйственной деятельности, обеспеченных путевками в санаторно-курортные учреждения в общем количестве саамов занимающихся традиционными видами хозяйственной деятельности</t>
  </si>
  <si>
    <t>17.66</t>
  </si>
  <si>
    <t>Темп роста (снижения) числа реализованных проектов (программ) с участием КМНС Мурманской области к базовому 2011 году</t>
  </si>
  <si>
    <t>Задача 3.5. Обеспечение реализации программы</t>
  </si>
  <si>
    <t>17.67</t>
  </si>
  <si>
    <t>Наличие нормативных правовых актов по осуществлению мер государственной поддержки общественных объединений</t>
  </si>
  <si>
    <t>17.68</t>
  </si>
  <si>
    <t>Количество размещенных на интернет-порталах информационных сообщений по вопросам государственной молодежной политики, взаимодействия с коренными малочисленными народами Севера Мурманской области, общественными организациями</t>
  </si>
  <si>
    <t>Подпрограмма 4. "Развитие и укрепление института мировой юстиции в Мурманской области"</t>
  </si>
  <si>
    <t>17.69</t>
  </si>
  <si>
    <t>Уровень соответствия нормативным показателям обеспеченности материально-техническими средствами судебных участков мировых судей</t>
  </si>
  <si>
    <t>17.70</t>
  </si>
  <si>
    <t>Доля судебных участков, обеспеченных залами судебных заседаний</t>
  </si>
  <si>
    <t>17.71</t>
  </si>
  <si>
    <t>Уровень кадрового обеспечения судебных участков мировых судей</t>
  </si>
  <si>
    <t>Задача 4.1. Совершенствование системы материально-технического и информационно-технологического обеспечения деятельности мировых судей Мурманской области</t>
  </si>
  <si>
    <t>17.72</t>
  </si>
  <si>
    <t>Средняя площадь судебных участков мировых судей по отношению к средней нормативной площади</t>
  </si>
  <si>
    <t>17.73</t>
  </si>
  <si>
    <t>Доля помещений судебных участков мировых судей, оснащенных электронными системами безопасности</t>
  </si>
  <si>
    <t>17.74</t>
  </si>
  <si>
    <t>Доля помещений судебных участков мировых судей, в которых проведены ремонтные работы, от общего числа помещений, нуждающихся в ремонте</t>
  </si>
  <si>
    <t>17.75</t>
  </si>
  <si>
    <t>Доля обновленных ПЭВМ в общем числе компьютерной техники, подлежавшей замене</t>
  </si>
  <si>
    <t>17.76</t>
  </si>
  <si>
    <t>Доля судебных участков мировых судей, имеющих Интернет-сайты с актуальной информацией о вынесенных судебных решениях и движении дел</t>
  </si>
  <si>
    <t>Задача 4.2. Совершенствование системы организационно-кадрового обеспечения судебных участков мировых судей</t>
  </si>
  <si>
    <t>17.77</t>
  </si>
  <si>
    <t>Доля мировых судей и работников аппаратов мировых судей, повысивших квалификацию, от общего числа лиц, направленных на обучение</t>
  </si>
  <si>
    <t>17.78</t>
  </si>
  <si>
    <t>Доля мировых судей, впервые назначенных на должность судьи, прошедших переподготовку в течение года со дня назначения на должность судьи</t>
  </si>
  <si>
    <t>Государственная программа, подпрограмма, задача, показатель</t>
  </si>
  <si>
    <t>Ед. измерения</t>
  </si>
  <si>
    <t>отклонение показателя связано с улучшением диагностики лекарственной устойчивости возбудителя туберкулеза, повышением приверженности к лечению в связи с внедрением программ психосоциальной поддержки больных туберкулезом</t>
  </si>
  <si>
    <t>отклонение показателя связано с улучшением качества лечебно-реабилитационных мероприятий в связи с использованием пролонгированных форм антагонистов опиатных рецепторов</t>
  </si>
  <si>
    <t>уровень реабилитационного потенциала более низкий, чем у больных алкоголизмом и прерывание после 2х лет поддерживающей терапии приводит к срыву ремиссии</t>
  </si>
  <si>
    <t>снижение значения показателя связано с эффективной реализацией мероприятий, направленных на снижение смертности населения от онкологических заболеваний</t>
  </si>
  <si>
    <t>удовлетворительный реабилитационный потенциал на фоне проводимого лечения в первые 2 года приводит к сохранению ремиссии после 2 лет лечения и наблюдения</t>
  </si>
  <si>
    <t>применение биопсихосоциальной модели лечения пациента на стационарном этапе и адекватная поддерживающая терапия приводят к снижению числа повторных госпитализаций</t>
  </si>
  <si>
    <t>улучшение качества стационарной помощи, наличие преемственности между стационарным и амбулаторного этапа, приводящее к большей эффективности лечения</t>
  </si>
  <si>
    <t>количество коек сохранилось на уровне 2013 года</t>
  </si>
  <si>
    <t>отклонение показателя связано с улучшением ведомственного мониторинга (введение с середины 2013 года ежемесячного ведомственного мониторинга)</t>
  </si>
  <si>
    <t>улучшение показателя связано с реализацией проекта доабортного консультирования на территории региона, активной работой центров и кабинетов медико-социальной помощи</t>
  </si>
  <si>
    <t>изначально заниженное плановое значение показателя</t>
  </si>
  <si>
    <t xml:space="preserve">снижение запланированного объема выращенной красной рыбы </t>
  </si>
  <si>
    <t>Ожидаемая продолжительность жизни при рождении</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</si>
  <si>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</si>
  <si>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Задача 1.1. Рациональное использование водных биоресурсов во внутренних водных объектах, морских водах, территориальном море, на континентальном шельфе, в исключительной экономической зоне Российской Федерации, исключительных экономических зонах иностранных государств, конвенционных районах и открытых частях Мирового океана предприятиями рыбохозяйственного комплекса Мурманской области</t>
  </si>
  <si>
    <t>Задача 4.2. 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 включая совершенствование лечебно-профилактического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t>
  </si>
  <si>
    <t>Задача 5.7. Методологическое содействие исполнительным органам государственной власти Мурманской области в повышении качества и эффективности управления государственными учреждениями</t>
  </si>
  <si>
    <t>Задача 1.1 Совершенствование бюджетного процесса и нормативно-правового регулирования в бюджетно-финансовой сфере, повышение прозрачности бюджетов и открытости бюджетного процесса</t>
  </si>
  <si>
    <t>Задача 1.1. Создание информационно-аналитической, организационной, документационной, информационной, финансовой, правовой, материально-технической базы для стабильной работы Губернатора Мурманской области, Правительства Мурманской области</t>
  </si>
  <si>
    <t>на текущий момент официальные данные за 2014 год отсутствуют, в связи с чем представлены оценочные данные</t>
  </si>
  <si>
    <t>показатель за 2014 год является предварительным. Более точные данные буду рассчитаны в 3-ем квартале 2015 года. Окончательный расчет будет произведен в 2016 году после досчета показателя на основе годовых отчетов респондентов и экономических расчетов, согласованных с оценками инвестиционных ресурсов по России в целом, а также с досчетом на малые и микропредприятия и деятельность, не наблюдаемую прямыми статистическими методами</t>
  </si>
  <si>
    <t>перевыполнение по причине проведения работ по обновлению Интернет-ресурса и его активному продвижению</t>
  </si>
  <si>
    <t xml:space="preserve">рост числа субъектов малого и среднего предпринимательства, получивших имущественную поддержку, объясняется предоставлением преференций по решению Министерства имущественных отношений Мурманской области и по согласованию с антимонопольной службой на основании поступивших документов и заявлений в соответствии с действующим законодательством и принятыми НПА </t>
  </si>
  <si>
    <t>снижение числа субъектов малого и среднего предпринимательства, получивших государственную финансовую поддержку в связи с отсутствием по результатам конкурса победителей по двум номинациям из трех</t>
  </si>
  <si>
    <t>снижение числа направленных на обучение в интернатуру в связи с низким числом направленных на обучение в медицинские вузы в 2008 году, отказ выпускников медвузов заключать договоры о целевом обучении с последующим трудоустройством в медорганизации Мурманской области (по причине отсутствия региональной стипендии и недостаточного размера мер социальной поддержки при трудоустройстве)</t>
  </si>
  <si>
    <t xml:space="preserve">существенное превышение фактического значения показателя над плановым связано с тем, что мероприятия по созданию условий доступности объектов социальной инфраструктуры проводились в соответствии с планом реализации комплексной программы "Доступная среда в Мурманской области" на 2014-2015 годы и в целях полного и эффективного освоения федеральной субсидии, в случае возникновения экономии, средства распределялись на другие объекты, что позволило значительно увеличить их количество </t>
  </si>
  <si>
    <t>за 2014 год Правительством и Губернатором Мурманской области принято 893 НПА, опротестовано прокуратурой - 13. 50% от общего количества протестов относились к НПА, принятым в 2013 году. 38% протестов - на НПА, регулирующие бюджетные правоотношения (в том числе, предоставление субсидий юридическим лицам и индивидуальным предпринимателям). Указанные НПА не были приведены в соответствие с изменившимися нормами Бюджетного кодекса РФ, несмотря на то, что Министерством юстиции Мурманской области ИОГВ уведомлялись о необходимости приведения НПА в соответствие с федеральным законодательством</t>
  </si>
  <si>
    <t>Приложение 1</t>
  </si>
  <si>
    <t>№ п/п</t>
  </si>
  <si>
    <t>Государственная программа, подпрограмма</t>
  </si>
  <si>
    <t>Объемы и источники финансирования (тыс. руб.)</t>
  </si>
  <si>
    <t>Соисполнители, участники</t>
  </si>
  <si>
    <t>Причины низкой степени освоения средств</t>
  </si>
  <si>
    <t>Источник</t>
  </si>
  <si>
    <t>Запланировано на 2014 год</t>
  </si>
  <si>
    <t>Исполнение</t>
  </si>
  <si>
    <t>Степень освоения средств</t>
  </si>
  <si>
    <t>Всего по государственным программам</t>
  </si>
  <si>
    <t>Всего</t>
  </si>
  <si>
    <t>ОБ</t>
  </si>
  <si>
    <t>ФБ</t>
  </si>
  <si>
    <t>МБ</t>
  </si>
  <si>
    <t>ВБС</t>
  </si>
  <si>
    <t>Министерство здравоохранения Мурманской области, Комитет по взаимодействию с общественными организациями и делам молодежи Мурманской области, Министерство образования и науки Мурманской области, Министерство строительства и территориального развития Мурманской области, Комитет по культуре и искусству Мурманской области, ТФОМС Мурманской области</t>
  </si>
  <si>
    <t>1.1.</t>
  </si>
  <si>
    <t>Подпрограмма 1. Профилактика заболеваний и формирование здорового образа жизни. Развитие первичной медико-санитарной помощи</t>
  </si>
  <si>
    <t>Министерство здравоохранения Мурманской области, Комитет по взаимодействию с общественными организациями и делам молодежи Мурманской области, Министерство образования и науки Мурманской области, Комитет по культуре и искусству Мурманской области, ТФОМС Мурманской области</t>
  </si>
  <si>
    <t>1.2.</t>
  </si>
  <si>
    <t>Подпрограмма 2.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медицинской реабилитации и паллиативной помощи</t>
  </si>
  <si>
    <t>Министерство здравоохранения Мурманской области, ТФОМС Мурманской области</t>
  </si>
  <si>
    <t>1.3.</t>
  </si>
  <si>
    <t>Подпрограмма 3. Охрана здоровья матери и ребенка</t>
  </si>
  <si>
    <t>Министерство здравоохранения Мурманской области, Министерство строительства и территориального развития Мурманской области, ТФОМС Мурманской области</t>
  </si>
  <si>
    <t>Осуществлена оплата медицинской помощи по проведению экстракорпорального оплодотворения только по половине от предусмотренного объема услуг по фактической потребности. В запланированный срок не была оплачена 1 единица оборудования для диагностики, лечения и реабилитации матерей и детей по причине позднего заключения контракта</t>
  </si>
  <si>
    <t>1.4.</t>
  </si>
  <si>
    <t>Подпрограмма 4. Развитие инфраструктуры системы здравоохранения</t>
  </si>
  <si>
    <t>Министерство строительства и территориального развития Мурманской области, Министерство здравоохранения Мурманской области</t>
  </si>
  <si>
    <t>1.5.</t>
  </si>
  <si>
    <t>Подпрограмма 5. Кадровое обеспечение системы здравоохранения</t>
  </si>
  <si>
    <t>1.6.</t>
  </si>
  <si>
    <t>Подпрограмма 6. Развитие информатизации в здравоохранении</t>
  </si>
  <si>
    <t>1.7.</t>
  </si>
  <si>
    <t>Подпрограмма 7. Управление системой здравоохранения, включая обеспечение реализации государственной программы</t>
  </si>
  <si>
    <t>Министерство образования и науки Мурманской области, Министерство строительства и территориального развития Мурманской области, Комитет по культуре и искусству Мурманской области, Комитет по взаимодействию с общественными организациями и делам молодежи Мурманской области, органы местного самоуправления</t>
  </si>
  <si>
    <t>2.1.</t>
  </si>
  <si>
    <t>Подпрограмма 1. Развитие профессионального образования</t>
  </si>
  <si>
    <t>Министерство образования и науки Мурманской области, Комитет по культуре и искусству Мурманской области</t>
  </si>
  <si>
    <t>2.2.</t>
  </si>
  <si>
    <t>Подпрограмма 2. Развитие дошкольного, общего и дополнительного образования детей</t>
  </si>
  <si>
    <t>Министерство образования и науки Мурманской области, органы местного самоуправления</t>
  </si>
  <si>
    <t>2.3.</t>
  </si>
  <si>
    <t>Подпрограмма 3. Развитие современной инфраструктуры системы образования</t>
  </si>
  <si>
    <t>Министерство образования и науки Мурманской области, Министерство строительства и территориального развития Мурманской области, Комитет по культуре и искусству Мурманской области, органы местного самоуправления</t>
  </si>
  <si>
    <t>Работы на отдельных объектах капитального строительства ведутся с отставанием от графика производства работ</t>
  </si>
  <si>
    <t>2.4.</t>
  </si>
  <si>
    <t>Подпрограмма 4. Обеспечение реализации государственной программы</t>
  </si>
  <si>
    <t>2.5.</t>
  </si>
  <si>
    <t>Подпрограмма 5. Вовлечение молодежи в социальную практику</t>
  </si>
  <si>
    <t>Министерство труда и социального развития Мурманской области, Министерство строительства и территориального развития Мурманской области, Министерство образования и науки Мурманской области, Министерство здравоохранения Мурманской области, Комитет по культуре и искусству Мурманской области, Комитет по физической культуре и спорту Мурманской области, органы местного самоуправления, Мурманское региональное отделение Фонда социального страхования РФ</t>
  </si>
  <si>
    <t>3.1.</t>
  </si>
  <si>
    <t>Подпрограмма 1. Модернизация системы социального обслуживания населения Мурманской области</t>
  </si>
  <si>
    <t>Министерство строительства и территориального развития Мурманской области, Министерство труда и социального развития Мурманской области</t>
  </si>
  <si>
    <t>3.2.</t>
  </si>
  <si>
    <t>Подпрограмма 2. Улучшение положения и качества жизни социально уязвимых слоев населения</t>
  </si>
  <si>
    <t xml:space="preserve">Министерство труда и социального развития Мурманской области, Комитет по физической культуре и спорту Мурманской области, Министерство здравоохранения Мурманской области, Комитет по культуре и искусству Мурманской области, органы местного самоуправления </t>
  </si>
  <si>
    <t>3.3.</t>
  </si>
  <si>
    <t>Подпрограмма 3. Оказание мер социальной поддержки детям-сиротам и детям, оставшимся без попечения родителей, лицам из их числа</t>
  </si>
  <si>
    <t>Министерство образования и науки Мурманской области, Комитет по культуре и искусству Мурманской области, органы местного самоуправления</t>
  </si>
  <si>
    <t>3.4.</t>
  </si>
  <si>
    <t>Подпрограмма 4. Улучшение условий и охраны труда в Мурманской области</t>
  </si>
  <si>
    <t xml:space="preserve">Министерство труда и социального развития Мурманской области, Министерство здравоохранения Мурманской области, Мурманское региональное отделение Фонда социального страхования РФ </t>
  </si>
  <si>
    <t>Увеличение объема финансового обеспечения предупредительных мер по сокращению производственного травматизма и профессиональной заболеваемости работников организаций Мурманской области, осуществляемых за счет сумм страховых взносов на обязательное социальное страхование, со стороны работодателей</t>
  </si>
  <si>
    <t>3.5.</t>
  </si>
  <si>
    <t>Подпрограмма 5. Обеспечение реализации государственной программы</t>
  </si>
  <si>
    <t xml:space="preserve">Государственная программа "Развитие физической культуры и спорта" </t>
  </si>
  <si>
    <t>Комитет по физической культуре и спорту Мурманской области, Министерство строительства и территориального развития Мурманской области</t>
  </si>
  <si>
    <t>4.1.</t>
  </si>
  <si>
    <t>Подпрограмма 1. Развитие массового спорта</t>
  </si>
  <si>
    <t>4.2.</t>
  </si>
  <si>
    <t>Подпрограмма 2. Подготовка спортивного резерва</t>
  </si>
  <si>
    <t>Комитет по физической культуре и спорту Мурманской области, органы местного самоуправления</t>
  </si>
  <si>
    <t>4.3.</t>
  </si>
  <si>
    <t>Подпрограмма 3. Развитие спортивной инфраструктуры</t>
  </si>
  <si>
    <t>Комитет по физической культуре и спорту Мурманской области, Министерство строительства и территориального развития Мурманской области, органы местного самоуправления</t>
  </si>
  <si>
    <t>4.4.</t>
  </si>
  <si>
    <t>Комитет по культуре и искусству Мурманской области, Министерство строительства и территориального развития Мурманской области</t>
  </si>
  <si>
    <t>5.1.</t>
  </si>
  <si>
    <t>Подпрограмма 1. Наследие</t>
  </si>
  <si>
    <t>5.2.</t>
  </si>
  <si>
    <t>Подпрограмма 2. Искусство</t>
  </si>
  <si>
    <t>Работы по реконструкции здания Мурманского областного драматического театра проводятся с отставанием от графика в связи с несвоевременным выполнением проектных работ, длительностью проведения конкурсных процедур. В установленный срок не разработана ПСД на реконструкцию здания Мурманского областного театра кукол</t>
  </si>
  <si>
    <t>5.3.</t>
  </si>
  <si>
    <t>Подпрограмма 3. Обеспечение реализации государственной программы</t>
  </si>
  <si>
    <t xml:space="preserve">Государственная программа "Управление развитием регионального рынка труда" </t>
  </si>
  <si>
    <t>Управление государственной службы занятости населения Мурманской области, Министерство здравоохранения Мурманской области</t>
  </si>
  <si>
    <t>6.1.</t>
  </si>
  <si>
    <t>Подпрограмма 1. Содействие занятости населения Мурманской области</t>
  </si>
  <si>
    <t>Не в полном объеме освоены средства ФБ на осуществление социальных выплат гражданам, признанным в установленном порядке безработными, в связи со снижением численности безработных, а также сокращением объемов выплачиваемых стипендий гражданам, проходящим профессиональное обучение по направлению органов службы занятости</t>
  </si>
  <si>
    <t>6.2.</t>
  </si>
  <si>
    <t>Подпрограмма 2. Оказание содействия добровольному переселению в Мурманскую область соотечественников, проживающих за рубежом</t>
  </si>
  <si>
    <t>6.3.</t>
  </si>
  <si>
    <t>Подпрограмма 3. Обеспечение реализации Государственной программы</t>
  </si>
  <si>
    <t>Министерство строительства и территориального развития Мурманской области, Министерство финансов Мурманской области, Министерство энергетики и жилищно-коммунального хозяйства Мурманской области, Государственная жилищная инспекция Мурманской области, органы местного самоуправления, физические лица</t>
  </si>
  <si>
    <t>7.1.</t>
  </si>
  <si>
    <t>Подпрограмма 1. Обеспечение доступным и комфортным жильем и коммунальными услугами граждан Мурманской области</t>
  </si>
  <si>
    <t>7.2.</t>
  </si>
  <si>
    <t>Подпрограмма 2. Обеспечение комплексного благоустройства территорий муниципальных образований Мурманской области</t>
  </si>
  <si>
    <t>Министерство строительства и территориального развития Мурманской области, Министерство финансов Мурманской области, органы местного самоуправления</t>
  </si>
  <si>
    <t>Обустроены не все запланированные объекты внешнего благоустройства на территории Мурманской области в связи с несоблюдением сроков выполнения работ, отсутствием проектной документации, поздним проведением торгов, несостоявшимися торгами</t>
  </si>
  <si>
    <t>7.3.</t>
  </si>
  <si>
    <t>Подпрограмма 3. Обеспечение выполнения государственных функций и оказания государственных услуг в строительстве, градостроительной и жилищной сферах</t>
  </si>
  <si>
    <t>Министерство энергетики и жилищно-коммунального хозяйства Мурманской области, органы местного самоуправления, ресурсоснабжающие организации, организации, осуществляющие регулируемые виды деятельности</t>
  </si>
  <si>
    <t>8.1.</t>
  </si>
  <si>
    <t>Подпрограмма 1. Стимулирование энергосбережения и повышения энергоэффективности в Мурманской области</t>
  </si>
  <si>
    <t>8.2.</t>
  </si>
  <si>
    <t>Подпрограмма 2. Развитие топливно-энергетического комплекса</t>
  </si>
  <si>
    <t>Министерство энергетики и жилищно-коммунального хозяйства Мурманской области, органы местного самоуправления, ОАО "Кольская теплоснабжающая компания"</t>
  </si>
  <si>
    <t>8.3.</t>
  </si>
  <si>
    <t>Комитет по обеспечению безопасности населения Мурманской области, Министерство строительства и территориального развития Мурманской области, Комитет по культуре и искусству Мурманской области, органы местного самоуправления, УМВД России по Мурманской области, УФМС России по Мурманской области</t>
  </si>
  <si>
    <t>9.1.</t>
  </si>
  <si>
    <t>Подпрограмма 1. Профилактика правонарушений</t>
  </si>
  <si>
    <t>9.2.</t>
  </si>
  <si>
    <t>Подпрограмма 2. Обеспечение пожарной безопасности</t>
  </si>
  <si>
    <t>9.3.</t>
  </si>
  <si>
    <t>Подпрограмма 3. Обеспечение защиты населения и территорий от чрезвычайных ситуаций</t>
  </si>
  <si>
    <t>9.4.</t>
  </si>
  <si>
    <t>Министерство природных ресурсов и экологии Мурманской области, Комитет по культуре и искусству Мурманской области, органы местного самоуправления, юридические лица</t>
  </si>
  <si>
    <t>10.1.</t>
  </si>
  <si>
    <t>Подпрограмма 1. Обеспечение экологической безопасности</t>
  </si>
  <si>
    <t>Не выполнялись работы по актуализации Концепции функционирования и развития сети особо охраняемых природных территорий Мурманской области, по мониторингу и выявлению редких, находящихся под угрозой исчезновения и подлежащих биологическому надзору объектов растительного и животного мира, а также по разработке единой схемы межмуниципального размещения объектов обращения с твердыми бытовыми отходами в связи с ненадлежащим исполнением обязательств исполнителями. Работы по строительству компакторной площадки для перегрузки твердых бытовых отходов в с.п. Алакуртти выполнены не в полном объеме в связи с отставанием от графика. В объем фактических расходов за счет ВБС на создание системы переработки и утилизации (захоронения) твердых бытовых отходов на территории Мурманской области на основе концессионного соглашения с ЗАО "Управление отходами" включен окончательный расчет по результатам выполненных работ 2013 года</t>
  </si>
  <si>
    <t>10.2.</t>
  </si>
  <si>
    <t>Подпрограмма 2. Охрана, защита и воспроизводство лесов</t>
  </si>
  <si>
    <t>Министерство природных ресурсов и экологии Мурманской области, юридические лица</t>
  </si>
  <si>
    <t>10.3.</t>
  </si>
  <si>
    <t>Подпрограмма 3. Охрана и рациональное использование водных ресурсов</t>
  </si>
  <si>
    <t>Министерство природных ресурсов и экологии Мурманской области, администрация муниципального образования Пушной Кольского района</t>
  </si>
  <si>
    <t>Экономия по результатам проведения торгов</t>
  </si>
  <si>
    <t>10.4.</t>
  </si>
  <si>
    <t>Комитет рыбохозяйственного комплекса Мурманской области, ФГУП "Полярный научно-исследовательский институт морского рыбного хозяйства и океанографии им. Н.М. Книповича", предприятия аквакультуры, рыбодобывающие, рыбоперерабатывающие предприятия</t>
  </si>
  <si>
    <t>11.1.</t>
  </si>
  <si>
    <t>Подпрограмма 1. Организация рыболовства и реализация рыбохозяйственной политики в рамках полномочий субъекта Российской Федерации</t>
  </si>
  <si>
    <t>Субвенция из федерального бюджета на осуществление переданных полномочий в области организации, регулирования и охраны водных биологических ресурсов (очистка водных объектов рыбохозяйственного значения от брошенных орудий добычи, очистка береговой полосы объектов рыбохозяйственного значения от мусора) Комитетом не использовалась, мероприятия не выполнялись в связи с тем, что в отношении Мурманской области переданные полномочия распространяются на небольшое количество видов водных биоресурсов, при этом в водных объектах Мурманской области совместно обитают виды рыб, на которые распространяются и не распространяются полномочия органов государственной власти субъектов РФ, возникают затруднения с разграничением осуществляемых полномочий в отношении отдельно взятых водных объектов между федеральными и региональными органами государственной власти. Учитывая, что указанные виды водных биоресурсов малоценны, как объекты промышленного, любительского и спортивного рыболовства, использование выделяемых субвенций на организацию, регулирование и охрану таких видов нецелесообразно</t>
  </si>
  <si>
    <t>11.2.</t>
  </si>
  <si>
    <t>Подпрограмма 2. Развитие аквакультуры</t>
  </si>
  <si>
    <t>Комитет рыбохозяйственного комплекса Мурманской области, ФГУП "Полярный научно-исследовательский институт морского рыбного хозяйства и океанографии им. Н.М. Книповича", предприятия аквакультуры</t>
  </si>
  <si>
    <t>11.3.</t>
  </si>
  <si>
    <t>Подпрограмма 3. Модернизация и стимулирование инноваций в рыбохозяйственном комплексе</t>
  </si>
  <si>
    <t>Комитет рыбохозяйственного комплекса Мурманской области, рыбодобывающие, рыбоперерабатывающие предприятия</t>
  </si>
  <si>
    <t>Государственная программа "Развитие сельского хозяйства и регулирование рынков сельскохозяйственной продукции, сырья и продовольствия"</t>
  </si>
  <si>
    <t>Комитет по агропромышленному комплексу и продовольственному рынку Мурманской области, Министерство строительства и территориального развития Мурманской области, Министерство здравоохранения Мурманской области, Комитет по ветеринарии Мурманской области, сельхозтоваропроизводители, физические лица</t>
  </si>
  <si>
    <t>12.1.</t>
  </si>
  <si>
    <t>Подпрограмма 1. Развитие агропромышленного комплекса</t>
  </si>
  <si>
    <t>Комитет по агропромышленному комплексу и продовольственному рынку Мурманской области, сельхозтоваропроизводители</t>
  </si>
  <si>
    <t>Объем фактически предоставленных сельхозтоваропроизводителям субсидий на возмещение части затрат на уплату процентов по кредитам, привлеченным на покупку оборудования и сырья для производства комбикормов, на обновление и реконструкцию основных фондов пищевой и перерабатывающей промышленности, на приобретение сельскохозяйственной техники составил значительно меньше запланированного на 2014 год, что обусловлено заявительным характером мероприятий, а также переносом срока гашения основного долга и уплаты процентов по нескольким кредитам с 2014 года на 2015. Работы по модернизации производств и приобретению оборудования организациями самостоятельно за счет собственных средств выполнены частично. Низкая степень освоения запланированного объема средств федерального бюджета на софинансирование мероприятий связана с сокращением лимитов в конце 2014 года</t>
  </si>
  <si>
    <t>12.2.</t>
  </si>
  <si>
    <t>Подпрограмма 2. Устойчивое развитие сельских территорий Мурманской области на 2014-2017 годы и на период до 2020 года</t>
  </si>
  <si>
    <t>Комитет по агропромышленному комплексу и продовольственному рынку Мурманской области, Министерство строительства и территориального развития Мурманской области, Министерство здравоохранения Мурманской области, органы местного самоуправления, юридические и физические лица</t>
  </si>
  <si>
    <t>12.3.</t>
  </si>
  <si>
    <t>Подпрограмма 3. Развитие государственной ветеринарной службы Мурманской области</t>
  </si>
  <si>
    <t xml:space="preserve">Министерство транспорта и дорожного хозяйства Мурманской области, Министерство образования и науки Мурманской области, Комитет по взаимодействию с общественными организациями и делам молодежи Мурманской области, Комитет по обеспечению безопасности населения Мурманской области, Инспекция государственного технического надзора и контроля Мурманской области, УГИБДД УМВД России по Мурманской области </t>
  </si>
  <si>
    <t>13.1.</t>
  </si>
  <si>
    <t>Подпрограмма 1. Автомобильные дороги Мурманской области</t>
  </si>
  <si>
    <t>13.2.</t>
  </si>
  <si>
    <t>Подпрограмма 2. Организация транспортного обслуживания населения на территории Мурманской области</t>
  </si>
  <si>
    <t>13.3.</t>
  </si>
  <si>
    <t>Подпрограмма 3. Безопасность дорожного движения и снижение дорожно-транспортного травматизма в Мурманской области</t>
  </si>
  <si>
    <t xml:space="preserve">Министерство транспорта и дорожного хозяйства Мурманской области, Министерство образования и науки Мурманской области, Комитет по взаимодействию с общественными организациями и делам молодежи Мурманской области, Комитет по обеспечению безопасности населения Мурманской области, УГИБДД УМВД России по Мурманской области </t>
  </si>
  <si>
    <t>13.4.</t>
  </si>
  <si>
    <t>Министерство транспорта и дорожного хозяйства Мурманской области, Инспекция государственного технического надзора и контроля Мурманской области</t>
  </si>
  <si>
    <t>Министерство экономического развития Мурманской области, Комитет развития промышленности и предпринимательства Мурманской области, Министерство образования и науки Мурманской области, Управление по лицензированию Мурманской области, Управление по тарифному регулированию Мурманской области, муниципальное образование город Мончегорск с подведомственной территорией, муниципальное образование город Кировск с подведомственной территорией, ОАО "Апатит", ФГБУ "Российский фонд фундаментальных исследований", ФГБУ "Российский гуманитарный научный фонд", юридические лица</t>
  </si>
  <si>
    <t>14.1.</t>
  </si>
  <si>
    <t>Подпрограмма 1. Формирование благоприятной инвестиционной среды</t>
  </si>
  <si>
    <t>Комитет развития промышленности и предпринимательства Мурманской области, Министерство экономического развития Мурманской области, муниципальное образование город Кировск с подведомственной территорией, ОАО "Апатит"</t>
  </si>
  <si>
    <t>14.2.</t>
  </si>
  <si>
    <t>Подпрограмма 2. Поддержка малого и среднего предпринимательства</t>
  </si>
  <si>
    <t>Комитет развития промышленности и предпринимательства Мурманской области, Министерство экономического развития Мурманской области, Министерство имущественных отношений Мурманской области, муниципальное образование город Мончегорск с подведомственной территорией, юридические лица</t>
  </si>
  <si>
    <t>Экономия в связи со снижением количества заявок, удовлетворяющих условиям конкурсных отборов для получения государственной поддержки субъектами малого и среднего предпринимательства, включая крестьянские (фермерские) хозяйства, начинающими предпринимателями на создание собственного бизнеса, субъектами социального предпринимательства</t>
  </si>
  <si>
    <t>14.3.</t>
  </si>
  <si>
    <t>Подпрограмма 3. Развитие промышленности, инновационной и научно-технической деятельности</t>
  </si>
  <si>
    <t xml:space="preserve">Комитет развития промышленности и предпринимательства Мурманской области, Министерство образования и науки Мурманской области, ФГБУ "Российский фонд фундаментальных исследований", ФГБУ "Российский гуманитарный научный фонд" </t>
  </si>
  <si>
    <t>Экономия в связи с отсутствием заявок, удовлетворяющих условиям конкурсных отборов для получения государственной поддержки действующих инновационных компаний, а также на предоставление грантов на подготовку заявок на специализированные, в том числе венчурные, фонды и организации, финансирующие инновационные проекты</t>
  </si>
  <si>
    <t>14.4.</t>
  </si>
  <si>
    <t>Подпрограмма 4. Развитие внешнеэкономических связей, туризма и торговой деятельности в регионе</t>
  </si>
  <si>
    <t>Министерство экономического развития Мурманской области, юридические лица</t>
  </si>
  <si>
    <t>14.5.</t>
  </si>
  <si>
    <t>Подпрограмма 5. Совершенствование системы государственного стратегического управления</t>
  </si>
  <si>
    <t>Министерство экономического развития Мурманской области, Управление по лицензированию Мурманской области, Управление по тарифному регулированию Мурманской области</t>
  </si>
  <si>
    <t>14.6.</t>
  </si>
  <si>
    <t>Подпрограмма 6. Обеспечение реализации государственной программы</t>
  </si>
  <si>
    <t>Министерство экономического развития Мурманской области, Комитет развития промышленности и предпринимательства Мурманской области, Управление по лицензированию Мурманской области, Управление по тарифному регулированию Мурманской области</t>
  </si>
  <si>
    <t>Комитет по развитию информационных технологий и связи Мурманской области, Аппарат Правительства Мурманской области, Министерство имущественных отношений Мурманской области, Министерство образования и науки Мурманской области, Министерство природных ресурсов и экологии Мурманской области, Министерство строительства и территориального развития Мурманской области, Министерство труда и социального развития Мурманской области, Министерство юстиции Мурманской области, Комитет по обеспечению безопасности населения Мурманской области, юридические и физические лица</t>
  </si>
  <si>
    <t>15.1.</t>
  </si>
  <si>
    <t>Подпрограмма 1. Развитие информационного общества и формирование электронного правительства</t>
  </si>
  <si>
    <t>Аппарат Правительства Мурманской области, Министерство образования и науки Мурманской области, Министерство строительства и территориального развития Мурманской области, Министерство труда и социального развития Мурманской области, Министерство юстиции Мурманской области</t>
  </si>
  <si>
    <t>15.2.</t>
  </si>
  <si>
    <t>Подпрограмма 2. Использование спутниковых навигационных технологий и других результатов космической деятельности в интересах социально-экономического развития Мурманской области</t>
  </si>
  <si>
    <t>Комитет по развитию информационных технологий и связи Мурманской области, Министерство имущественных отношений Мурманской области, Министерство природных ресурсов и экологии Мурманской области, Министерство строительства и территориального развития Мурманской области, Комитет по обеспечению безопасности населения Мурманской области</t>
  </si>
  <si>
    <t>Министерство финансов Мурманской области, Комитет государственного и финансового контроля Мурманской области, Комитет государственных закупок Мурманской области</t>
  </si>
  <si>
    <t>16.1.</t>
  </si>
  <si>
    <t>Подпрограмма 1. Управление региональными финансами</t>
  </si>
  <si>
    <t>16.2.</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</si>
  <si>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</si>
  <si>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 xml:space="preserve">Государственная программа "Государственное управление и гражданское общество" </t>
  </si>
  <si>
    <t>Аппарат Правительства Мурманской области, Министерство юстиции Мурманской области, Министерство имущественных отношений Мурманской области, Комитет по взаимодействию с общественными организациями и делам молодежи Мурманской области, Министерство образования и науки Мурманской области, Комитет по физической культуре и спорту Мурманской области, юридические и физические лица</t>
  </si>
  <si>
    <t>17.1.</t>
  </si>
  <si>
    <t>Подпрограмма 1. Создание условий для обеспечения государственного управления</t>
  </si>
  <si>
    <t>Аппарат Правительства Мурманской области, Министерство юстиции Мурманской области, юридические и физические лица</t>
  </si>
  <si>
    <t>Увеличение доходов от предпринимательской и иной приносящей доход деятельности ГОБУ "Управление по обеспечению деятельности Правительства Мурманской области" при эксплуатации и обслуживании государственного имущества Мурманской области</t>
  </si>
  <si>
    <t>17.2.</t>
  </si>
  <si>
    <t>Подпрограмма 2. Управление государственным имуществом Мурманской области</t>
  </si>
  <si>
    <t>17.3.</t>
  </si>
  <si>
    <t>Подпрограмма 3. Укрепление этнокультурного многообразия, гражданского самосознания и патриотизма в Мурманской области</t>
  </si>
  <si>
    <t>Комитет по взаимодействию с общественными организациями и делам молодежи Мурманской области, Комитет по физической культуре и спорту Мурманской области, Министерство образования и науки Мурманской области</t>
  </si>
  <si>
    <t>17.4.</t>
  </si>
  <si>
    <t>Подпрограмма 4. Развитие и укрепление института мировой юстиции в Мурманской области</t>
  </si>
  <si>
    <t>Не в полном объеме освоены средства, предусмотренные на обеспечение жителей области лекарственными препаратами, медицинскими изделиями и специализированными продуктами лечебного питания при амбулаторном лечении в связи с поздним заключением контрактов с фармацевтическими организациями, поздним поступлением счетов на оплату от уполномоченных фармацевтических организаций, а также экономией, сложившейся в результате проведения конкурсных процедур</t>
  </si>
  <si>
    <t>Информация о ходе исполнения государственных программ за 2014 год</t>
  </si>
  <si>
    <t>Не проводились работы по пристройке второго эвакуационного пути к зданию стационара Мурманского областного психоневрологического диспансера в связи с поздним заключением и последующим расторжением государственного контракта по причине невозможности выполнения работ в установленный срок. Не в полном объеме освоены средства на проведение ремонтов объектов учреждений здравоохранения и приобретение оборудования в связи с экономией в результате проведения торгов, признанием отдельных аукционов не состоявшимися, неисполнением или ненадлежащим исполнением подрядчиками обязательств</t>
  </si>
  <si>
    <t>Осуществлены единовременные компенсационные выплаты только 4 (из 8 запланированных) медицинским работникам в возрасте до 35 лет, прибывшим на работу в сельские населенные пункты по причине отказов медицинских работников от трудоустройства в сельскую местность</t>
  </si>
  <si>
    <t xml:space="preserve">Не в полном объеме освоены средства ФБ на выплату единовременного пособия при всех формах устройства детей, лишенных родительского попечения, в семью, в связи с заявительным характером. По результатам проведения мероприятий по приобретению жилых помещений детям-сиротам и детям, оставшимся без попечения родителей, сложилась экономия </t>
  </si>
  <si>
    <t>Не осуществлялось софинансирование за счет средств местного бюджета работ по капитальному ремонту здания дворца спорта "Металлург" в п. Никель</t>
  </si>
  <si>
    <t>Уменьшение числа получателей досрочной пенсии из числа безработных граждан, возмещение затрат Пенсионному фонду РФ осуществляется по фактическим расходам за счет средств федерального бюджета</t>
  </si>
  <si>
    <t>Работы по реконструкции путепровода через ж/д автоподъезда к г. Полярные Зори осуществляются с отставанием от графика производства работ</t>
  </si>
  <si>
    <t xml:space="preserve">плановые значения показателя на 2013-2020 годы установлены при формировании программы в соответствии с уровнем 2012 года и не откорректированы при внесении изменений </t>
  </si>
  <si>
    <t>отвлечение средств областного бюджета, ранее предусмотренных на капитальный ремонт сетей водоотведения, на работы по капитальному ремонту сетей теплоснабжения, представляющих первостепенную важность при прохождении отопительного периода</t>
  </si>
  <si>
    <t>увеличение показателя обусловлено капитальными вложениями в развитие рыболовства (в 2014 году построено и введено в эксплуатацию 2 новых судна) и расширением деятельности рыбоводных организаций аквакультуры (построено 2 садковых хозяйства по выращиванию атлантического лосося и морской форели, завершено строительство фабрики по забою рыбы в поселке Ура-Губа, продолжилось строительство новой фабрики по первичной переработке красной рыбы). Основным источником финансирования инвестиций в основной капитал в прошлом году являлись привлеченные (кредитные) средства</t>
  </si>
  <si>
    <t>данные УФНС по Мурманской области</t>
  </si>
  <si>
    <t>на объявленный конкурс не поступало заявок</t>
  </si>
  <si>
    <t>невыполнение показателя по объему выращивания продукции аквакультуры связано с недопоставкой в августе 2014 года партии смолта лосося из Норвегии</t>
  </si>
  <si>
    <t>отсутствие статистических данных</t>
  </si>
  <si>
    <t>погашение кредита предприятием береговой переработки за взятое в лизинг оборудование</t>
  </si>
  <si>
    <t>снижение количества ДТП</t>
  </si>
  <si>
    <t>в конце 2014 года в регионе начала работу австралийская компания, обеспечив значительный объем инвестиций по виду экономической деятельности "Добыча полезных ископаемых"</t>
  </si>
  <si>
    <t>положительная динамика обусловлена реализацией проектов в коммунальной сфере</t>
  </si>
  <si>
    <t>Инвестиционный рейтинг региона</t>
  </si>
  <si>
    <t>по итогам проведения конкурсного отбора проектов субъектов туриндустрии Мурманской области, осуществляющих деятельность в сфере внутреннего и въездного туризма, в целях предоставления субъектам туриндустрии государственной поддержки конкурсная комиссия определила 9 победителей</t>
  </si>
  <si>
    <t xml:space="preserve">сложнопрогнозируемый показатель. На дату подготовки отчета по данному показателю можно привести только оценочное его значение, поскольку отчетная статинформация поступает через два года, что негативно отражается на достоверности прогнозирования значений показателя (при подготовке программы в 2013 году отчетные данные по ВРП были за 2010 год) </t>
  </si>
  <si>
    <t>отменены только 2 тарифных решения из 614. Плановое значение установлено в соответствии с динамикой предыдущих лет</t>
  </si>
  <si>
    <t>увеличение числа ресурсоснабжающих организаций, подлежащих переходу на долгосрочные методы регулирования, обратившихся с заявлением на установление тарифов</t>
  </si>
  <si>
    <t>увеличение числа внеплановых проверок</t>
  </si>
  <si>
    <t>отставание от графиков строительства объектов</t>
  </si>
  <si>
    <t>до 2012 года показатель определялся в рамках исследований, проводимых ФСО России по Указу Президента РФ от 28.06.2007 № 825. Плановое значение показателя установлено в соответствии с уровнем предыдущих лет. В 2014 году показатель впервые определен по результатам социологического исследования, организованного Аппаратом Правительства Мурманской области</t>
  </si>
  <si>
    <t>Неполное освоение средств на формирование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 в связи с тем, что не все муниципальные образования успели завершить работы по заключенным контрактам; исполнение местных бюджетов указано с учетом неиспользованных остатков средств 2013 года. За возмещением части затрат многодетным семьям при строительстве жилья на предоставленных на безвозмездной основе земельных участках обратились только 3 многодетные семьи из 19 запланированных. Не проводились работы по реконструкции системы водоснабжения г.п. Ревда в связи с отсутствием согласования со стороны Минфина РФ об использовании средств ФБ. Фактическое финансирование переселения граждан из аварийного жилищного фонда за счет средств местных бюджетов значительно превысило плановый объем. В связи с увеличением стоимости жилья на вторичном рынке израсходовано больше запланированного финансовых средств молодых семей (ВБС) на приобретение жилья. Не в полном объеме выполнено мероприятие по проведению капитального ремонта многоквартирных домов в связи с изменениями состава ремонтируемых в 2014 году МКД, поздним проведением конкурсов по отбору подрядных организаций</t>
  </si>
  <si>
    <t>Не завершены работы по реконструкции системы централизованного теплоснабжения в п.г.т. Зеленоборский по причине необеспечения со стороны администрации муниципального образования подключения котельной к сетям электро- и водоснабжения в установленные сроки. Не завершено проектирование работ по реконструкции системы централизованного теплоснабжения н.п. Мокрая Кица Кольского района (ПСД в третий раз направлена на госэкспертизу). В 2014 году строительство угольной котельной в г. Мончегорске не осуществлялось, в связи с отсутствием решения о продолжении реализации инвестиционного проекта, кассовое исполнение за счет ВБС отражает средства, размещенные на депозитных счетах ОАО "Кольская теплоснабжающая компания"</t>
  </si>
  <si>
    <t>На создание многофункциональных центров предоставления государственных и муниципальных услуг в муниципальных образованиях региона израсходовано меньше средств местных бюджетов, чем предусмотрено программой, при этом все запланированные МФЦ в 2014 году прошли государственную регистрацию и начали осуществлять прием граждан. Сокращение расходов за счет средств от предпринимательской и иной приносящей доход деятельности ГОАУ "Редакция газеты "Мурманский вестник"</t>
  </si>
  <si>
    <t>Задача 1.2. Реализация государственной политики в сфере юстиции, содействие в обеспечении прав и законных интересов личности и государства</t>
  </si>
  <si>
    <t>Задача 1.3. Развитие государственной гражданской службы Мурманской области</t>
  </si>
  <si>
    <t>Задача 1.4. Содействие в развитии местного самоуправления Мурманской области</t>
  </si>
  <si>
    <t>Задача 1.5. Повышение эффективности мер по противодействию коррупции в исполнительных органах государственной власти Мурманской области</t>
  </si>
  <si>
    <t>Отношение численности детей 5-7 лет, которым предоставлена возможность получать услуги дошкольного образования, к численности детей в возрасте от 5 до 7 лет, скорректированной на численность детей этого возраста, обучающихся в школе</t>
  </si>
  <si>
    <t>Удельный вес воспитанников дошкольных образовательных организаций, обучающихся по программам, соответствующим требованиям стандартов дошкольного образования, в общей численности воспитанников дошкольных образовательных организаций</t>
  </si>
  <si>
    <t>Удельный вес численности учащихся организаций общего образования, обучающихся в соответствии с новым федеральным государственным образовательным стандартом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</si>
</sst>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0.000"/>
    <numFmt numFmtId="166" formatCode="#,##0.0000"/>
    <numFmt numFmtId="167" formatCode="0.0%"/>
  </numFmts>
  <fonts count="21" x14ac:knownFonts="1">
    <font>
      <sz val="11"/>
      <color theme="1"/>
      <name val="Calibri"/>
      <family val="2"/>
      <charset val="204"/>
      <scheme val="minor"/>
    </font>
    <font>
      <sz val="14"/>
      <color rgb="FF333333"/>
      <name val="Times New Roman"/>
      <family val="1"/>
      <charset val="204"/>
    </font>
    <font>
      <sz val="16"/>
      <name val="Times New Roman"/>
      <family val="1"/>
      <charset val="204"/>
    </font>
    <font>
      <sz val="16"/>
      <color rgb="FF333333"/>
      <name val="Times New Roman"/>
      <family val="1"/>
      <charset val="204"/>
    </font>
    <font>
      <b/>
      <sz val="16"/>
      <color rgb="FF333333"/>
      <name val="Times New Roman"/>
      <family val="1"/>
      <charset val="204"/>
    </font>
    <font>
      <sz val="11"/>
      <color theme="1"/>
      <name val="Calibri"/>
      <family val="2"/>
      <charset val="204"/>
      <scheme val="minor"/>
    </font>
    <font>
      <b/>
      <sz val="11"/>
      <color theme="1"/>
      <name val="Calibri"/>
      <family val="2"/>
      <charset val="204"/>
      <scheme val="minor"/>
    </font>
    <font>
      <sz val="10"/>
      <color theme="1"/>
      <name val="Times New Roman"/>
      <family val="2"/>
      <charset val="204"/>
    </font>
    <font>
      <sz val="8"/>
      <name val="Times New Roman"/>
      <family val="1"/>
      <charset val="204"/>
    </font>
    <font>
      <sz val="11"/>
      <color theme="1"/>
      <name val="Times New Roman"/>
      <family val="1"/>
      <charset val="204"/>
    </font>
    <font>
      <sz val="9"/>
      <name val="Times New Roman"/>
      <family val="1"/>
      <charset val="204"/>
    </font>
    <font>
      <sz val="8"/>
      <color theme="1"/>
      <name val="Times New Roman"/>
      <family val="1"/>
      <charset val="204"/>
    </font>
    <font>
      <sz val="11"/>
      <color indexed="8"/>
      <name val="Calibri"/>
      <family val="2"/>
      <charset val="204"/>
    </font>
    <font>
      <sz val="8"/>
      <color indexed="8"/>
      <name val="Times New Roman"/>
      <family val="1"/>
      <charset val="204"/>
    </font>
    <font>
      <sz val="10"/>
      <name val="Arial Cyr"/>
      <charset val="204"/>
    </font>
    <font>
      <b/>
      <sz val="16"/>
      <name val="Times New Roman"/>
      <family val="1"/>
      <charset val="204"/>
    </font>
    <font>
      <b/>
      <sz val="20"/>
      <name val="Times New Roman"/>
      <family val="1"/>
      <charset val="204"/>
    </font>
    <font>
      <b/>
      <sz val="20"/>
      <color rgb="FF333333"/>
      <name val="Times New Roman"/>
      <family val="1"/>
      <charset val="204"/>
    </font>
    <font>
      <b/>
      <sz val="20"/>
      <color rgb="FF0070C0"/>
      <name val="Wingdings"/>
      <charset val="2"/>
    </font>
    <font>
      <b/>
      <sz val="20"/>
      <color rgb="FF00B050"/>
      <name val="Wingdings"/>
      <charset val="2"/>
    </font>
    <font>
      <b/>
      <sz val="20"/>
      <color theme="1"/>
      <name val="Calibri"/>
      <family val="2"/>
      <charset val="204"/>
      <scheme val="minor"/>
    </font>
  </fonts>
  <fills count="12">
    <fill>
      <patternFill patternType="none"/>
    </fill>
    <fill>
      <patternFill patternType="gray125"/>
    </fill>
    <fill>
      <patternFill patternType="solid">
        <fgColor rgb="FFE4E2DB"/>
      </patternFill>
    </fill>
    <fill>
      <patternFill patternType="solid">
        <fgColor rgb="FF99FFCC"/>
        <bgColor indexed="64"/>
      </patternFill>
    </fill>
    <fill>
      <patternFill patternType="solid">
        <fgColor theme="5" tint="0.39997558519241921"/>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rgb="FFFFFF66"/>
        <bgColor indexed="64"/>
      </patternFill>
    </fill>
    <fill>
      <patternFill patternType="solid">
        <fgColor rgb="FF66FFCC"/>
        <bgColor indexed="64"/>
      </patternFill>
    </fill>
    <fill>
      <patternFill patternType="solid">
        <fgColor theme="8" tint="0.59999389629810485"/>
        <bgColor indexed="64"/>
      </patternFill>
    </fill>
    <fill>
      <patternFill patternType="solid">
        <fgColor theme="2"/>
        <bgColor indexed="64"/>
      </patternFill>
    </fill>
  </fills>
  <borders count="7">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s>
  <cellStyleXfs count="9">
    <xf numFmtId="0" fontId="0" fillId="0" borderId="0"/>
    <xf numFmtId="43" fontId="5" fillId="0" borderId="0" applyFont="0" applyFill="0" applyBorder="0" applyAlignment="0" applyProtection="0"/>
    <xf numFmtId="9" fontId="5" fillId="0" borderId="0" applyFont="0" applyFill="0" applyBorder="0" applyAlignment="0" applyProtection="0"/>
    <xf numFmtId="0" fontId="7" fillId="0" borderId="0"/>
    <xf numFmtId="0" fontId="12" fillId="0" borderId="0"/>
    <xf numFmtId="0" fontId="5" fillId="0" borderId="0"/>
    <xf numFmtId="0" fontId="14" fillId="0" borderId="0"/>
    <xf numFmtId="9" fontId="5" fillId="0" borderId="0" applyFont="0" applyFill="0" applyBorder="0" applyAlignment="0" applyProtection="0"/>
    <xf numFmtId="9" fontId="12" fillId="0" borderId="0" applyFont="0" applyFill="0" applyBorder="0" applyAlignment="0" applyProtection="0"/>
  </cellStyleXfs>
  <cellXfs count="210">
    <xf numFmtId="0" fontId="0" fillId="0" borderId="0" xfId="0"/>
    <xf numFmtId="49" fontId="2" fillId="0" borderId="0" xfId="0" applyNumberFormat="1" applyFont="1" applyAlignment="1" applyProtection="1">
      <alignment horizontal="left" vertical="center"/>
      <protection hidden="1"/>
    </xf>
    <xf numFmtId="0" fontId="2" fillId="0" borderId="0" xfId="0" applyFont="1" applyAlignment="1" applyProtection="1">
      <alignment vertical="top"/>
      <protection hidden="1"/>
    </xf>
    <xf numFmtId="0" fontId="2" fillId="0" borderId="0" xfId="0" applyFont="1" applyAlignment="1" applyProtection="1">
      <alignment horizontal="right" vertical="top"/>
      <protection hidden="1"/>
    </xf>
    <xf numFmtId="49" fontId="3" fillId="0" borderId="0" xfId="0" applyNumberFormat="1" applyFont="1" applyBorder="1" applyAlignment="1" applyProtection="1">
      <alignment horizontal="left" vertical="center" wrapText="1"/>
      <protection hidden="1"/>
    </xf>
    <xf numFmtId="0" fontId="3" fillId="0" borderId="0" xfId="0" applyFont="1" applyBorder="1" applyAlignment="1" applyProtection="1">
      <alignment vertical="top" wrapText="1"/>
      <protection hidden="1"/>
    </xf>
    <xf numFmtId="0" fontId="2" fillId="0" borderId="0" xfId="0" applyFont="1" applyBorder="1" applyAlignment="1" applyProtection="1">
      <alignment vertical="top"/>
      <protection hidden="1"/>
    </xf>
    <xf numFmtId="0" fontId="3" fillId="2" borderId="2" xfId="0" applyFont="1" applyFill="1" applyBorder="1" applyAlignment="1" applyProtection="1">
      <alignment horizontal="center" vertical="center" wrapText="1"/>
      <protection hidden="1"/>
    </xf>
    <xf numFmtId="49" fontId="3" fillId="0" borderId="2" xfId="0" applyNumberFormat="1" applyFont="1" applyFill="1" applyBorder="1" applyAlignment="1" applyProtection="1">
      <alignment horizontal="left" vertical="center" wrapText="1"/>
      <protection hidden="1"/>
    </xf>
    <xf numFmtId="0" fontId="3" fillId="0" borderId="2" xfId="0" applyFont="1" applyFill="1" applyBorder="1" applyAlignment="1" applyProtection="1">
      <alignment horizontal="left" vertical="center" wrapText="1"/>
      <protection hidden="1"/>
    </xf>
    <xf numFmtId="49" fontId="3" fillId="0" borderId="2" xfId="0" applyNumberFormat="1" applyFont="1" applyFill="1" applyBorder="1" applyAlignment="1" applyProtection="1">
      <alignment horizontal="center" vertical="center" wrapText="1"/>
      <protection hidden="1"/>
    </xf>
    <xf numFmtId="164" fontId="2" fillId="0" borderId="2" xfId="0" applyNumberFormat="1" applyFont="1" applyFill="1" applyBorder="1" applyAlignment="1" applyProtection="1">
      <alignment horizontal="center" vertical="center" wrapText="1"/>
      <protection hidden="1"/>
    </xf>
    <xf numFmtId="0" fontId="2" fillId="0" borderId="2" xfId="0" applyFont="1" applyFill="1" applyBorder="1" applyAlignment="1" applyProtection="1">
      <alignment vertical="center" wrapText="1"/>
      <protection locked="0"/>
    </xf>
    <xf numFmtId="0" fontId="3" fillId="0" borderId="2" xfId="0" applyFont="1" applyFill="1" applyBorder="1" applyAlignment="1" applyProtection="1">
      <alignment horizontal="center" vertical="center" wrapText="1"/>
      <protection hidden="1"/>
    </xf>
    <xf numFmtId="4" fontId="2" fillId="0" borderId="2" xfId="0" applyNumberFormat="1" applyFont="1" applyFill="1" applyBorder="1" applyAlignment="1" applyProtection="1">
      <alignment horizontal="center" vertical="center" wrapText="1"/>
      <protection hidden="1"/>
    </xf>
    <xf numFmtId="3" fontId="2" fillId="0" borderId="2" xfId="0" applyNumberFormat="1" applyFont="1" applyFill="1" applyBorder="1" applyAlignment="1" applyProtection="1">
      <alignment horizontal="center" vertical="center" wrapText="1"/>
      <protection hidden="1"/>
    </xf>
    <xf numFmtId="4" fontId="2" fillId="0" borderId="2" xfId="0" applyNumberFormat="1" applyFont="1" applyFill="1" applyBorder="1" applyAlignment="1" applyProtection="1">
      <alignment horizontal="left" vertical="center" wrapText="1"/>
      <protection hidden="1"/>
    </xf>
    <xf numFmtId="165" fontId="2" fillId="0" borderId="2" xfId="0" applyNumberFormat="1" applyFont="1" applyFill="1" applyBorder="1" applyAlignment="1" applyProtection="1">
      <alignment horizontal="center" vertical="center" wrapText="1"/>
      <protection hidden="1"/>
    </xf>
    <xf numFmtId="166" fontId="2" fillId="0" borderId="2" xfId="0" applyNumberFormat="1" applyFont="1" applyFill="1" applyBorder="1" applyAlignment="1" applyProtection="1">
      <alignment horizontal="center" vertical="center" wrapText="1"/>
      <protection hidden="1"/>
    </xf>
    <xf numFmtId="0" fontId="8" fillId="0" borderId="0" xfId="3" applyFont="1" applyAlignment="1">
      <alignment horizontal="left" vertical="center"/>
    </xf>
    <xf numFmtId="0" fontId="8" fillId="0" borderId="0" xfId="3" applyFont="1" applyAlignment="1">
      <alignment horizontal="center" vertical="center"/>
    </xf>
    <xf numFmtId="164" fontId="8" fillId="0" borderId="0" xfId="3" applyNumberFormat="1" applyFont="1" applyAlignment="1">
      <alignment horizontal="right" vertical="center"/>
    </xf>
    <xf numFmtId="167" fontId="8" fillId="0" borderId="0" xfId="2" applyNumberFormat="1" applyFont="1" applyAlignment="1">
      <alignment horizontal="center" vertical="center"/>
    </xf>
    <xf numFmtId="0" fontId="8" fillId="0" borderId="0" xfId="3" applyFont="1" applyAlignment="1">
      <alignment horizontal="right" vertical="center"/>
    </xf>
    <xf numFmtId="0" fontId="8" fillId="0" borderId="0" xfId="3" applyFont="1" applyAlignment="1">
      <alignment vertical="center"/>
    </xf>
    <xf numFmtId="0" fontId="9" fillId="0" borderId="0" xfId="3" applyNumberFormat="1" applyFont="1" applyAlignment="1"/>
    <xf numFmtId="0" fontId="7" fillId="0" borderId="0" xfId="3" applyFont="1"/>
    <xf numFmtId="0" fontId="7" fillId="0" borderId="0" xfId="3"/>
    <xf numFmtId="0" fontId="11" fillId="0" borderId="0" xfId="3" applyFont="1" applyBorder="1" applyAlignment="1">
      <alignment vertical="center" wrapText="1"/>
    </xf>
    <xf numFmtId="0" fontId="8" fillId="0" borderId="0" xfId="3" applyFont="1" applyFill="1" applyAlignment="1">
      <alignment vertical="center"/>
    </xf>
    <xf numFmtId="0" fontId="8" fillId="6" borderId="0" xfId="3" applyFont="1" applyFill="1" applyAlignment="1">
      <alignment vertical="center"/>
    </xf>
    <xf numFmtId="0" fontId="8" fillId="0" borderId="0" xfId="3" applyFont="1" applyFill="1" applyBorder="1" applyAlignment="1">
      <alignment vertical="center" wrapText="1"/>
    </xf>
    <xf numFmtId="0" fontId="8" fillId="0" borderId="0" xfId="3" applyFont="1" applyFill="1" applyAlignment="1">
      <alignment vertical="center" wrapText="1"/>
    </xf>
    <xf numFmtId="0" fontId="13" fillId="0" borderId="0" xfId="3" applyFont="1" applyBorder="1" applyAlignment="1">
      <alignment vertical="center" wrapText="1"/>
    </xf>
    <xf numFmtId="164" fontId="8" fillId="0" borderId="0" xfId="3" applyNumberFormat="1" applyFont="1" applyFill="1" applyAlignment="1">
      <alignment vertical="center"/>
    </xf>
    <xf numFmtId="0" fontId="8" fillId="0" borderId="0" xfId="5" applyFont="1" applyFill="1" applyAlignment="1">
      <alignment vertical="center"/>
    </xf>
    <xf numFmtId="0" fontId="8" fillId="0" borderId="0" xfId="5" applyFont="1" applyAlignment="1">
      <alignment vertical="center"/>
    </xf>
    <xf numFmtId="0" fontId="8" fillId="0" borderId="0" xfId="3" applyFont="1" applyAlignment="1">
      <alignment vertical="center" wrapText="1"/>
    </xf>
    <xf numFmtId="49" fontId="4" fillId="5" borderId="2" xfId="0" applyNumberFormat="1" applyFont="1" applyFill="1" applyBorder="1" applyAlignment="1" applyProtection="1">
      <alignment horizontal="left" vertical="center" wrapText="1"/>
      <protection hidden="1"/>
    </xf>
    <xf numFmtId="0" fontId="4" fillId="5" borderId="2" xfId="0" applyFont="1" applyFill="1" applyBorder="1" applyAlignment="1" applyProtection="1">
      <alignment horizontal="left" vertical="center"/>
      <protection hidden="1"/>
    </xf>
    <xf numFmtId="49" fontId="3" fillId="5" borderId="2" xfId="0" applyNumberFormat="1" applyFont="1" applyFill="1" applyBorder="1" applyAlignment="1" applyProtection="1">
      <alignment horizontal="center" vertical="center" wrapText="1"/>
      <protection hidden="1"/>
    </xf>
    <xf numFmtId="0" fontId="3" fillId="5" borderId="2" xfId="0" applyFont="1" applyFill="1" applyBorder="1" applyAlignment="1" applyProtection="1">
      <alignment horizontal="center" vertical="center" wrapText="1"/>
      <protection hidden="1"/>
    </xf>
    <xf numFmtId="0" fontId="3" fillId="5" borderId="2" xfId="0" applyFont="1" applyFill="1" applyBorder="1" applyAlignment="1" applyProtection="1">
      <alignment horizontal="left" vertical="center" wrapText="1"/>
      <protection hidden="1"/>
    </xf>
    <xf numFmtId="164" fontId="4" fillId="5" borderId="2" xfId="0" applyNumberFormat="1" applyFont="1" applyFill="1" applyBorder="1" applyAlignment="1" applyProtection="1">
      <alignment horizontal="center" vertical="center" wrapText="1"/>
      <protection hidden="1"/>
    </xf>
    <xf numFmtId="0" fontId="3" fillId="5" borderId="2" xfId="0" applyFont="1" applyFill="1" applyBorder="1" applyAlignment="1">
      <alignment horizontal="left" vertical="center" wrapText="1"/>
    </xf>
    <xf numFmtId="164" fontId="3" fillId="5" borderId="2" xfId="0" applyNumberFormat="1" applyFont="1" applyFill="1" applyBorder="1" applyAlignment="1" applyProtection="1">
      <alignment horizontal="left" vertical="center" wrapText="1"/>
      <protection hidden="1"/>
    </xf>
    <xf numFmtId="49" fontId="3" fillId="9" borderId="2" xfId="0" applyNumberFormat="1" applyFont="1" applyFill="1" applyBorder="1" applyAlignment="1" applyProtection="1">
      <alignment horizontal="left" vertical="center" wrapText="1"/>
      <protection hidden="1"/>
    </xf>
    <xf numFmtId="0" fontId="3" fillId="9" borderId="2" xfId="0" applyFont="1" applyFill="1" applyBorder="1" applyAlignment="1" applyProtection="1">
      <alignment horizontal="left" vertical="center"/>
      <protection hidden="1"/>
    </xf>
    <xf numFmtId="49" fontId="3" fillId="9" borderId="2" xfId="0" applyNumberFormat="1" applyFont="1" applyFill="1" applyBorder="1" applyAlignment="1" applyProtection="1">
      <alignment horizontal="center" vertical="center" wrapText="1"/>
      <protection hidden="1"/>
    </xf>
    <xf numFmtId="0" fontId="3" fillId="9" borderId="2" xfId="0" applyFont="1" applyFill="1" applyBorder="1" applyAlignment="1" applyProtection="1">
      <alignment horizontal="center" vertical="center" wrapText="1"/>
      <protection hidden="1"/>
    </xf>
    <xf numFmtId="0" fontId="3" fillId="9" borderId="2" xfId="0" applyFont="1" applyFill="1" applyBorder="1" applyAlignment="1" applyProtection="1">
      <alignment horizontal="left" vertical="center" wrapText="1"/>
      <protection hidden="1"/>
    </xf>
    <xf numFmtId="164" fontId="3" fillId="9" borderId="2" xfId="0" applyNumberFormat="1" applyFont="1" applyFill="1" applyBorder="1" applyAlignment="1" applyProtection="1">
      <alignment horizontal="left" vertical="center" wrapText="1"/>
      <protection hidden="1"/>
    </xf>
    <xf numFmtId="0" fontId="3" fillId="9" borderId="2" xfId="0" applyFont="1" applyFill="1" applyBorder="1" applyAlignment="1">
      <alignment horizontal="left" vertical="center" wrapText="1"/>
    </xf>
    <xf numFmtId="49" fontId="3" fillId="10" borderId="2" xfId="0" applyNumberFormat="1" applyFont="1" applyFill="1" applyBorder="1" applyAlignment="1" applyProtection="1">
      <alignment horizontal="left" vertical="center" wrapText="1"/>
      <protection hidden="1"/>
    </xf>
    <xf numFmtId="0" fontId="3" fillId="10" borderId="2" xfId="0" applyFont="1" applyFill="1" applyBorder="1" applyAlignment="1" applyProtection="1">
      <alignment horizontal="left" vertical="center"/>
      <protection hidden="1"/>
    </xf>
    <xf numFmtId="49" fontId="3" fillId="10" borderId="2" xfId="0" applyNumberFormat="1" applyFont="1" applyFill="1" applyBorder="1" applyAlignment="1" applyProtection="1">
      <alignment horizontal="center" vertical="center" wrapText="1"/>
      <protection hidden="1"/>
    </xf>
    <xf numFmtId="0" fontId="3" fillId="10" borderId="2" xfId="0" applyFont="1" applyFill="1" applyBorder="1" applyAlignment="1" applyProtection="1">
      <alignment horizontal="center" vertical="center" wrapText="1"/>
      <protection hidden="1"/>
    </xf>
    <xf numFmtId="0" fontId="3" fillId="10" borderId="2" xfId="0" applyFont="1" applyFill="1" applyBorder="1" applyAlignment="1" applyProtection="1">
      <alignment horizontal="left" vertical="center" wrapText="1"/>
      <protection hidden="1"/>
    </xf>
    <xf numFmtId="164" fontId="3" fillId="10" borderId="2" xfId="0" applyNumberFormat="1" applyFont="1" applyFill="1" applyBorder="1" applyAlignment="1" applyProtection="1">
      <alignment horizontal="left" vertical="center" wrapText="1"/>
      <protection hidden="1"/>
    </xf>
    <xf numFmtId="0" fontId="3" fillId="10" borderId="2" xfId="0" applyFont="1" applyFill="1" applyBorder="1" applyAlignment="1">
      <alignment horizontal="left" vertical="center" wrapText="1"/>
    </xf>
    <xf numFmtId="0" fontId="15" fillId="0" borderId="0" xfId="0" applyFont="1" applyAlignment="1" applyProtection="1">
      <alignment vertical="top"/>
      <protection hidden="1"/>
    </xf>
    <xf numFmtId="0" fontId="4" fillId="0" borderId="0" xfId="0" applyFont="1" applyBorder="1" applyAlignment="1" applyProtection="1">
      <alignment vertical="top" wrapText="1"/>
      <protection hidden="1"/>
    </xf>
    <xf numFmtId="164" fontId="15" fillId="0" borderId="2" xfId="0" applyNumberFormat="1" applyFont="1" applyFill="1" applyBorder="1" applyAlignment="1" applyProtection="1">
      <alignment horizontal="center" vertical="center" wrapText="1"/>
      <protection hidden="1"/>
    </xf>
    <xf numFmtId="164" fontId="15" fillId="8" borderId="2" xfId="0" applyNumberFormat="1" applyFont="1" applyFill="1" applyBorder="1" applyAlignment="1" applyProtection="1">
      <alignment horizontal="center" vertical="center" wrapText="1"/>
      <protection hidden="1"/>
    </xf>
    <xf numFmtId="164" fontId="4" fillId="9" borderId="2" xfId="0" applyNumberFormat="1" applyFont="1" applyFill="1" applyBorder="1" applyAlignment="1" applyProtection="1">
      <alignment horizontal="left" vertical="center" wrapText="1"/>
      <protection hidden="1"/>
    </xf>
    <xf numFmtId="164" fontId="15" fillId="4" borderId="2" xfId="0" applyNumberFormat="1" applyFont="1" applyFill="1" applyBorder="1" applyAlignment="1" applyProtection="1">
      <alignment horizontal="center" vertical="center" wrapText="1"/>
      <protection hidden="1"/>
    </xf>
    <xf numFmtId="164" fontId="15" fillId="7" borderId="2" xfId="0" applyNumberFormat="1" applyFont="1" applyFill="1" applyBorder="1" applyAlignment="1" applyProtection="1">
      <alignment horizontal="center" vertical="center" wrapText="1"/>
      <protection hidden="1"/>
    </xf>
    <xf numFmtId="164" fontId="4" fillId="10" borderId="2" xfId="0" applyNumberFormat="1" applyFont="1" applyFill="1" applyBorder="1" applyAlignment="1" applyProtection="1">
      <alignment horizontal="left" vertical="center" wrapText="1"/>
      <protection hidden="1"/>
    </xf>
    <xf numFmtId="0" fontId="6" fillId="0" borderId="0" xfId="0" applyFont="1"/>
    <xf numFmtId="0" fontId="16" fillId="0" borderId="0" xfId="0" applyFont="1" applyAlignment="1" applyProtection="1">
      <alignment horizontal="center" vertical="center"/>
      <protection hidden="1"/>
    </xf>
    <xf numFmtId="0" fontId="17" fillId="0" borderId="0" xfId="0" applyFont="1" applyBorder="1" applyAlignment="1" applyProtection="1">
      <alignment horizontal="center" vertical="center" wrapText="1"/>
      <protection hidden="1"/>
    </xf>
    <xf numFmtId="0" fontId="17" fillId="5" borderId="2" xfId="0" applyFont="1" applyFill="1" applyBorder="1" applyAlignment="1" applyProtection="1">
      <alignment horizontal="center" vertical="center" wrapText="1"/>
      <protection hidden="1"/>
    </xf>
    <xf numFmtId="0" fontId="18" fillId="0" borderId="2" xfId="0" applyFont="1" applyFill="1" applyBorder="1" applyAlignment="1" applyProtection="1">
      <alignment horizontal="center" vertical="center"/>
      <protection locked="0"/>
    </xf>
    <xf numFmtId="0" fontId="19" fillId="0" borderId="2" xfId="0" applyFont="1" applyFill="1" applyBorder="1" applyAlignment="1" applyProtection="1">
      <alignment horizontal="center" vertical="center" wrapText="1"/>
      <protection hidden="1"/>
    </xf>
    <xf numFmtId="0" fontId="18" fillId="0" borderId="2" xfId="0" applyFont="1" applyBorder="1" applyAlignment="1" applyProtection="1">
      <alignment horizontal="center" vertical="center"/>
      <protection locked="0"/>
    </xf>
    <xf numFmtId="0" fontId="17" fillId="9" borderId="2" xfId="0" applyFont="1" applyFill="1" applyBorder="1" applyAlignment="1" applyProtection="1">
      <alignment horizontal="center" vertical="center" wrapText="1"/>
      <protection hidden="1"/>
    </xf>
    <xf numFmtId="0" fontId="17" fillId="10" borderId="2" xfId="0" applyFont="1" applyFill="1" applyBorder="1" applyAlignment="1" applyProtection="1">
      <alignment horizontal="center" vertical="center" wrapText="1"/>
      <protection hidden="1"/>
    </xf>
    <xf numFmtId="0" fontId="20" fillId="0" borderId="0" xfId="0" applyFont="1"/>
    <xf numFmtId="0" fontId="8" fillId="11" borderId="2" xfId="3" applyFont="1" applyFill="1" applyBorder="1" applyAlignment="1">
      <alignment horizontal="center" vertical="center" wrapText="1"/>
    </xf>
    <xf numFmtId="164" fontId="8" fillId="11" borderId="2" xfId="3" applyNumberFormat="1" applyFont="1" applyFill="1" applyBorder="1" applyAlignment="1">
      <alignment horizontal="center" vertical="center" wrapText="1"/>
    </xf>
    <xf numFmtId="0" fontId="8" fillId="5" borderId="2" xfId="3" applyFont="1" applyFill="1" applyBorder="1" applyAlignment="1">
      <alignment horizontal="center" vertical="center" wrapText="1"/>
    </xf>
    <xf numFmtId="164" fontId="8" fillId="5" borderId="2" xfId="3" applyNumberFormat="1" applyFont="1" applyFill="1" applyBorder="1" applyAlignment="1">
      <alignment vertical="center" wrapText="1"/>
    </xf>
    <xf numFmtId="167" fontId="8" fillId="5" borderId="2" xfId="2" applyNumberFormat="1" applyFont="1" applyFill="1" applyBorder="1" applyAlignment="1">
      <alignment horizontal="center" vertical="center" wrapText="1"/>
    </xf>
    <xf numFmtId="0" fontId="8" fillId="3" borderId="2" xfId="3" applyFont="1" applyFill="1" applyBorder="1" applyAlignment="1">
      <alignment horizontal="center" vertical="center"/>
    </xf>
    <xf numFmtId="164" fontId="8" fillId="3" borderId="2" xfId="3" applyNumberFormat="1" applyFont="1" applyFill="1" applyBorder="1" applyAlignment="1">
      <alignment horizontal="right" vertical="center"/>
    </xf>
    <xf numFmtId="167" fontId="8" fillId="3" borderId="2" xfId="2" applyNumberFormat="1" applyFont="1" applyFill="1" applyBorder="1" applyAlignment="1">
      <alignment horizontal="center" vertical="center"/>
    </xf>
    <xf numFmtId="167" fontId="8" fillId="4" borderId="2" xfId="2" applyNumberFormat="1" applyFont="1" applyFill="1" applyBorder="1" applyAlignment="1">
      <alignment horizontal="center" vertical="center"/>
    </xf>
    <xf numFmtId="0" fontId="8" fillId="0" borderId="2" xfId="3" applyFont="1" applyFill="1" applyBorder="1" applyAlignment="1">
      <alignment horizontal="center" vertical="center"/>
    </xf>
    <xf numFmtId="164" fontId="8" fillId="0" borderId="2" xfId="3" applyNumberFormat="1" applyFont="1" applyFill="1" applyBorder="1" applyAlignment="1">
      <alignment horizontal="right" vertical="center"/>
    </xf>
    <xf numFmtId="167" fontId="8" fillId="0" borderId="2" xfId="2" applyNumberFormat="1" applyFont="1" applyFill="1" applyBorder="1" applyAlignment="1">
      <alignment horizontal="center" vertical="center"/>
    </xf>
    <xf numFmtId="0" fontId="8" fillId="3" borderId="2" xfId="3" applyFont="1" applyFill="1" applyBorder="1" applyAlignment="1">
      <alignment horizontal="center" vertical="center" wrapText="1"/>
    </xf>
    <xf numFmtId="164" fontId="8" fillId="3" borderId="2" xfId="3" applyNumberFormat="1" applyFont="1" applyFill="1" applyBorder="1" applyAlignment="1">
      <alignment vertical="center" wrapText="1"/>
    </xf>
    <xf numFmtId="167" fontId="8" fillId="3" borderId="2" xfId="2" applyNumberFormat="1" applyFont="1" applyFill="1" applyBorder="1" applyAlignment="1">
      <alignment horizontal="center" vertical="center" wrapText="1"/>
    </xf>
    <xf numFmtId="167" fontId="8" fillId="4" borderId="2" xfId="2" applyNumberFormat="1" applyFont="1" applyFill="1" applyBorder="1" applyAlignment="1">
      <alignment horizontal="center" vertical="center" wrapText="1"/>
    </xf>
    <xf numFmtId="0" fontId="8" fillId="0" borderId="2" xfId="3" applyFont="1" applyFill="1" applyBorder="1" applyAlignment="1">
      <alignment horizontal="center" vertical="center" wrapText="1"/>
    </xf>
    <xf numFmtId="164" fontId="8" fillId="0" borderId="2" xfId="3" applyNumberFormat="1" applyFont="1" applyFill="1" applyBorder="1" applyAlignment="1">
      <alignment vertical="center" wrapText="1"/>
    </xf>
    <xf numFmtId="167" fontId="8" fillId="0" borderId="2" xfId="2" applyNumberFormat="1" applyFont="1" applyFill="1" applyBorder="1" applyAlignment="1">
      <alignment horizontal="center" vertical="center" wrapText="1"/>
    </xf>
    <xf numFmtId="0" fontId="8" fillId="0" borderId="2" xfId="3" applyNumberFormat="1" applyFont="1" applyFill="1" applyBorder="1" applyAlignment="1">
      <alignment horizontal="left" vertical="center" wrapText="1"/>
    </xf>
    <xf numFmtId="0" fontId="8" fillId="0" borderId="2" xfId="3" applyFont="1" applyFill="1" applyBorder="1" applyAlignment="1">
      <alignment vertical="center" wrapText="1"/>
    </xf>
    <xf numFmtId="49" fontId="8" fillId="3" borderId="2" xfId="3" applyNumberFormat="1" applyFont="1" applyFill="1" applyBorder="1" applyAlignment="1">
      <alignment horizontal="center" vertical="center" wrapText="1"/>
    </xf>
    <xf numFmtId="164" fontId="8" fillId="3" borderId="2" xfId="3" applyNumberFormat="1" applyFont="1" applyFill="1" applyBorder="1" applyAlignment="1">
      <alignment horizontal="right" vertical="center" wrapText="1"/>
    </xf>
    <xf numFmtId="49" fontId="8" fillId="0" borderId="2" xfId="3" applyNumberFormat="1" applyFont="1" applyFill="1" applyBorder="1" applyAlignment="1">
      <alignment horizontal="center" vertical="center" wrapText="1"/>
    </xf>
    <xf numFmtId="164" fontId="8" fillId="0" borderId="2" xfId="3" applyNumberFormat="1" applyFont="1" applyFill="1" applyBorder="1" applyAlignment="1">
      <alignment horizontal="right" vertical="center" wrapText="1"/>
    </xf>
    <xf numFmtId="49" fontId="8" fillId="0" borderId="2" xfId="3" applyNumberFormat="1" applyFont="1" applyFill="1" applyBorder="1" applyAlignment="1">
      <alignment horizontal="left" vertical="center" wrapText="1"/>
    </xf>
    <xf numFmtId="0" fontId="8" fillId="0" borderId="2" xfId="3" applyFont="1" applyFill="1" applyBorder="1" applyAlignment="1">
      <alignment horizontal="left" vertical="center" wrapText="1"/>
    </xf>
    <xf numFmtId="164" fontId="8" fillId="3" borderId="2" xfId="1" applyNumberFormat="1" applyFont="1" applyFill="1" applyBorder="1" applyAlignment="1">
      <alignment horizontal="right" vertical="center" wrapText="1"/>
    </xf>
    <xf numFmtId="164" fontId="8" fillId="0" borderId="2" xfId="1" applyNumberFormat="1" applyFont="1" applyFill="1" applyBorder="1" applyAlignment="1">
      <alignment horizontal="right" vertical="center" wrapText="1"/>
    </xf>
    <xf numFmtId="167" fontId="8" fillId="3" borderId="2" xfId="2" applyNumberFormat="1" applyFont="1" applyFill="1" applyBorder="1" applyAlignment="1" applyProtection="1">
      <alignment horizontal="center" vertical="center" wrapText="1"/>
      <protection locked="0"/>
    </xf>
    <xf numFmtId="167" fontId="8" fillId="4" borderId="2" xfId="2" applyNumberFormat="1" applyFont="1" applyFill="1" applyBorder="1" applyAlignment="1" applyProtection="1">
      <alignment horizontal="center" vertical="center" wrapText="1"/>
      <protection locked="0"/>
    </xf>
    <xf numFmtId="167" fontId="8" fillId="0" borderId="2" xfId="2" applyNumberFormat="1" applyFont="1" applyFill="1" applyBorder="1" applyAlignment="1" applyProtection="1">
      <alignment horizontal="center" vertical="center" wrapText="1"/>
      <protection locked="0"/>
    </xf>
    <xf numFmtId="164" fontId="8" fillId="0" borderId="2" xfId="3" applyNumberFormat="1" applyFont="1" applyFill="1" applyBorder="1" applyAlignment="1" applyProtection="1">
      <alignment horizontal="right" vertical="center" wrapText="1"/>
      <protection locked="0"/>
    </xf>
    <xf numFmtId="164" fontId="8" fillId="0" borderId="2" xfId="4" applyNumberFormat="1" applyFont="1" applyFill="1" applyBorder="1" applyAlignment="1">
      <alignment horizontal="right" vertical="center" wrapText="1"/>
    </xf>
    <xf numFmtId="0" fontId="8" fillId="0" borderId="2" xfId="3" applyFont="1" applyFill="1" applyBorder="1" applyAlignment="1">
      <alignment vertical="center"/>
    </xf>
    <xf numFmtId="49" fontId="8" fillId="0" borderId="2" xfId="3" applyNumberFormat="1" applyFont="1" applyFill="1" applyBorder="1" applyAlignment="1">
      <alignment horizontal="left" vertical="center"/>
    </xf>
    <xf numFmtId="0" fontId="8" fillId="0" borderId="2" xfId="3" applyNumberFormat="1" applyFont="1" applyFill="1" applyBorder="1" applyAlignment="1">
      <alignment vertical="center" wrapText="1"/>
    </xf>
    <xf numFmtId="0" fontId="8" fillId="3" borderId="2" xfId="3" applyFont="1" applyFill="1" applyBorder="1" applyAlignment="1">
      <alignment horizontal="left" vertical="center" wrapText="1"/>
    </xf>
    <xf numFmtId="0" fontId="8" fillId="3" borderId="2" xfId="3" applyFont="1" applyFill="1" applyBorder="1" applyAlignment="1">
      <alignment vertical="center" wrapText="1"/>
    </xf>
    <xf numFmtId="0" fontId="13" fillId="3" borderId="2" xfId="3" applyFont="1" applyFill="1" applyBorder="1" applyAlignment="1">
      <alignment horizontal="center" vertical="center" wrapText="1"/>
    </xf>
    <xf numFmtId="164" fontId="13" fillId="3" borderId="2" xfId="3" applyNumberFormat="1" applyFont="1" applyFill="1" applyBorder="1" applyAlignment="1">
      <alignment vertical="center" wrapText="1"/>
    </xf>
    <xf numFmtId="167" fontId="13" fillId="3" borderId="2" xfId="2" applyNumberFormat="1" applyFont="1" applyFill="1" applyBorder="1" applyAlignment="1">
      <alignment horizontal="center" vertical="center" wrapText="1"/>
    </xf>
    <xf numFmtId="167" fontId="13" fillId="4" borderId="2" xfId="2" applyNumberFormat="1" applyFont="1" applyFill="1" applyBorder="1" applyAlignment="1">
      <alignment horizontal="center" vertical="center" wrapText="1"/>
    </xf>
    <xf numFmtId="0" fontId="13" fillId="0" borderId="2" xfId="3" applyFont="1" applyFill="1" applyBorder="1" applyAlignment="1">
      <alignment horizontal="center" vertical="center" wrapText="1"/>
    </xf>
    <xf numFmtId="164" fontId="13" fillId="0" borderId="2" xfId="3" applyNumberFormat="1" applyFont="1" applyFill="1" applyBorder="1" applyAlignment="1">
      <alignment vertical="center" wrapText="1"/>
    </xf>
    <xf numFmtId="167" fontId="13" fillId="0" borderId="2" xfId="2" applyNumberFormat="1" applyFont="1" applyFill="1" applyBorder="1" applyAlignment="1">
      <alignment horizontal="center" vertical="center" wrapText="1"/>
    </xf>
    <xf numFmtId="0" fontId="13" fillId="0" borderId="2" xfId="3" applyNumberFormat="1" applyFont="1" applyFill="1" applyBorder="1" applyAlignment="1">
      <alignment horizontal="center" vertical="center" wrapText="1"/>
    </xf>
    <xf numFmtId="0" fontId="13" fillId="0" borderId="2" xfId="3" applyFont="1" applyFill="1" applyBorder="1" applyAlignment="1">
      <alignment horizontal="left" vertical="center" wrapText="1"/>
    </xf>
    <xf numFmtId="164" fontId="13" fillId="0" borderId="2" xfId="3" applyNumberFormat="1" applyFont="1" applyFill="1" applyBorder="1" applyAlignment="1">
      <alignment horizontal="right" vertical="center"/>
    </xf>
    <xf numFmtId="0" fontId="13" fillId="0" borderId="2" xfId="3" applyFont="1" applyFill="1" applyBorder="1" applyAlignment="1">
      <alignment vertical="center" wrapText="1"/>
    </xf>
    <xf numFmtId="164" fontId="8" fillId="0" borderId="2" xfId="3" applyNumberFormat="1" applyFont="1" applyFill="1" applyBorder="1" applyAlignment="1">
      <alignment horizontal="center" vertical="center" wrapText="1"/>
    </xf>
    <xf numFmtId="0" fontId="8" fillId="3" borderId="2" xfId="5" applyFont="1" applyFill="1" applyBorder="1" applyAlignment="1">
      <alignment horizontal="center" vertical="center" wrapText="1"/>
    </xf>
    <xf numFmtId="164" fontId="8" fillId="3" borderId="2" xfId="5" applyNumberFormat="1" applyFont="1" applyFill="1" applyBorder="1" applyAlignment="1">
      <alignment horizontal="right" vertical="center" wrapText="1"/>
    </xf>
    <xf numFmtId="0" fontId="8" fillId="0" borderId="2" xfId="6" applyFont="1" applyFill="1" applyBorder="1" applyAlignment="1">
      <alignment horizontal="left" vertical="center" wrapText="1"/>
    </xf>
    <xf numFmtId="0" fontId="8" fillId="0" borderId="2" xfId="6" applyFont="1" applyFill="1" applyBorder="1" applyAlignment="1">
      <alignment horizontal="center" vertical="center" wrapText="1"/>
    </xf>
    <xf numFmtId="164" fontId="8" fillId="0" borderId="2" xfId="6" applyNumberFormat="1" applyFont="1" applyFill="1" applyBorder="1" applyAlignment="1">
      <alignment horizontal="right" vertical="center" wrapText="1"/>
    </xf>
    <xf numFmtId="0" fontId="8" fillId="0" borderId="2" xfId="5" applyFont="1" applyFill="1" applyBorder="1" applyAlignment="1">
      <alignment horizontal="center" vertical="center" wrapText="1"/>
    </xf>
    <xf numFmtId="164" fontId="8" fillId="0" borderId="2" xfId="5" applyNumberFormat="1" applyFont="1" applyFill="1" applyBorder="1" applyAlignment="1">
      <alignment horizontal="right" vertical="center" wrapText="1"/>
    </xf>
    <xf numFmtId="0" fontId="9" fillId="0" borderId="0" xfId="3" applyNumberFormat="1" applyFont="1" applyAlignment="1">
      <alignment horizontal="center"/>
    </xf>
    <xf numFmtId="0" fontId="8" fillId="11" borderId="2" xfId="3" applyFont="1" applyFill="1" applyBorder="1" applyAlignment="1">
      <alignment horizontal="left" vertical="center" wrapText="1"/>
    </xf>
    <xf numFmtId="0" fontId="10" fillId="11" borderId="2" xfId="3" applyFont="1" applyFill="1" applyBorder="1" applyAlignment="1">
      <alignment horizontal="center" vertical="center" wrapText="1"/>
    </xf>
    <xf numFmtId="0" fontId="8" fillId="5" borderId="2" xfId="3" applyNumberFormat="1" applyFont="1" applyFill="1" applyBorder="1" applyAlignment="1">
      <alignment horizontal="left" vertical="center" wrapText="1"/>
    </xf>
    <xf numFmtId="0" fontId="8" fillId="5" borderId="2" xfId="3" applyFont="1" applyFill="1" applyBorder="1" applyAlignment="1">
      <alignment horizontal="left" vertical="center" wrapText="1"/>
    </xf>
    <xf numFmtId="0" fontId="8" fillId="5" borderId="2" xfId="3" applyFont="1" applyFill="1" applyBorder="1" applyAlignment="1">
      <alignment horizontal="center" vertical="center" wrapText="1"/>
    </xf>
    <xf numFmtId="0" fontId="8" fillId="5" borderId="2" xfId="3" applyFont="1" applyFill="1" applyBorder="1" applyAlignment="1">
      <alignment vertical="center" wrapText="1"/>
    </xf>
    <xf numFmtId="0" fontId="8" fillId="0" borderId="2" xfId="3" applyFont="1" applyFill="1" applyBorder="1" applyAlignment="1">
      <alignment horizontal="left" vertical="center" wrapText="1"/>
    </xf>
    <xf numFmtId="0" fontId="8" fillId="0" borderId="2" xfId="3" applyFont="1" applyFill="1" applyBorder="1" applyAlignment="1">
      <alignment horizontal="center" vertical="center" wrapText="1"/>
    </xf>
    <xf numFmtId="0" fontId="8" fillId="0" borderId="2" xfId="3" applyFont="1" applyFill="1" applyBorder="1" applyAlignment="1">
      <alignment vertical="center" wrapText="1"/>
    </xf>
    <xf numFmtId="0" fontId="8" fillId="3" borderId="2" xfId="3" applyFont="1" applyFill="1" applyBorder="1" applyAlignment="1">
      <alignment horizontal="left" vertical="center" wrapText="1"/>
    </xf>
    <xf numFmtId="0" fontId="8" fillId="3" borderId="2" xfId="3" applyFont="1" applyFill="1" applyBorder="1" applyAlignment="1">
      <alignment horizontal="center" vertical="center" wrapText="1"/>
    </xf>
    <xf numFmtId="0" fontId="8" fillId="3" borderId="2" xfId="3" applyFont="1" applyFill="1" applyBorder="1" applyAlignment="1">
      <alignment vertical="center" wrapText="1"/>
    </xf>
    <xf numFmtId="0" fontId="8" fillId="0" borderId="2" xfId="3" applyNumberFormat="1" applyFont="1" applyFill="1" applyBorder="1" applyAlignment="1">
      <alignment horizontal="left" vertical="center" wrapText="1"/>
    </xf>
    <xf numFmtId="0" fontId="8" fillId="3" borderId="2" xfId="3" applyNumberFormat="1" applyFont="1" applyFill="1" applyBorder="1" applyAlignment="1">
      <alignment horizontal="left" vertical="center" wrapText="1"/>
    </xf>
    <xf numFmtId="49" fontId="8" fillId="0" borderId="2" xfId="3" applyNumberFormat="1" applyFont="1" applyFill="1" applyBorder="1" applyAlignment="1">
      <alignment horizontal="left" vertical="center" wrapText="1"/>
    </xf>
    <xf numFmtId="0" fontId="8" fillId="3" borderId="2" xfId="3" applyFont="1" applyFill="1" applyBorder="1" applyAlignment="1">
      <alignment horizontal="left" vertical="center"/>
    </xf>
    <xf numFmtId="0" fontId="8" fillId="3" borderId="2" xfId="3" applyFont="1" applyFill="1" applyBorder="1" applyAlignment="1">
      <alignment horizontal="center" vertical="center"/>
    </xf>
    <xf numFmtId="0" fontId="8" fillId="3" borderId="2" xfId="3" applyFont="1" applyFill="1" applyBorder="1" applyAlignment="1">
      <alignment vertical="center"/>
    </xf>
    <xf numFmtId="0" fontId="8" fillId="0" borderId="2" xfId="3" applyNumberFormat="1" applyFont="1" applyFill="1" applyBorder="1" applyAlignment="1">
      <alignment horizontal="left" vertical="center"/>
    </xf>
    <xf numFmtId="0" fontId="8" fillId="0" borderId="2" xfId="3" applyNumberFormat="1" applyFont="1" applyFill="1" applyBorder="1" applyAlignment="1">
      <alignment vertical="center" wrapText="1"/>
    </xf>
    <xf numFmtId="0" fontId="8" fillId="0" borderId="2" xfId="3" applyNumberFormat="1" applyFont="1" applyFill="1" applyBorder="1" applyAlignment="1">
      <alignment horizontal="center" vertical="center" wrapText="1"/>
    </xf>
    <xf numFmtId="49" fontId="8" fillId="3" borderId="2" xfId="3" applyNumberFormat="1" applyFont="1" applyFill="1" applyBorder="1" applyAlignment="1">
      <alignment horizontal="left" vertical="center" wrapText="1"/>
    </xf>
    <xf numFmtId="0" fontId="8" fillId="3" borderId="2" xfId="3" applyNumberFormat="1" applyFont="1" applyFill="1" applyBorder="1" applyAlignment="1">
      <alignment vertical="center" wrapText="1"/>
    </xf>
    <xf numFmtId="0" fontId="8" fillId="7" borderId="2" xfId="3" applyFont="1" applyFill="1" applyBorder="1" applyAlignment="1">
      <alignment horizontal="center" vertical="center" wrapText="1"/>
    </xf>
    <xf numFmtId="0" fontId="8" fillId="7" borderId="2" xfId="3" applyFont="1" applyFill="1" applyBorder="1" applyAlignment="1">
      <alignment vertical="center" wrapText="1"/>
    </xf>
    <xf numFmtId="49" fontId="8" fillId="0" borderId="2" xfId="3" applyNumberFormat="1" applyFont="1" applyFill="1" applyBorder="1" applyAlignment="1" applyProtection="1">
      <alignment horizontal="left" vertical="center" wrapText="1"/>
      <protection locked="0"/>
    </xf>
    <xf numFmtId="0" fontId="13" fillId="0" borderId="2" xfId="3" applyNumberFormat="1" applyFont="1" applyFill="1" applyBorder="1" applyAlignment="1">
      <alignment horizontal="center" vertical="center" wrapText="1"/>
    </xf>
    <xf numFmtId="0" fontId="13" fillId="0" borderId="2" xfId="3" applyFont="1" applyFill="1" applyBorder="1" applyAlignment="1">
      <alignment horizontal="left" vertical="center" wrapText="1"/>
    </xf>
    <xf numFmtId="0" fontId="13" fillId="0" borderId="2" xfId="3" applyFont="1" applyFill="1" applyBorder="1" applyAlignment="1">
      <alignment horizontal="center" vertical="center" wrapText="1"/>
    </xf>
    <xf numFmtId="0" fontId="13" fillId="7" borderId="2" xfId="3" applyFont="1" applyFill="1" applyBorder="1" applyAlignment="1">
      <alignment horizontal="center" vertical="center" wrapText="1"/>
    </xf>
    <xf numFmtId="0" fontId="13" fillId="0" borderId="2" xfId="3" applyFont="1" applyFill="1" applyBorder="1" applyAlignment="1">
      <alignment vertical="center" wrapText="1"/>
    </xf>
    <xf numFmtId="0" fontId="13" fillId="7" borderId="2" xfId="3" applyFont="1" applyFill="1" applyBorder="1" applyAlignment="1">
      <alignment vertical="center" wrapText="1"/>
    </xf>
    <xf numFmtId="0" fontId="7" fillId="0" borderId="2" xfId="3" applyFont="1" applyFill="1" applyBorder="1" applyAlignment="1">
      <alignment horizontal="center" vertical="center" wrapText="1"/>
    </xf>
    <xf numFmtId="0" fontId="13" fillId="0" borderId="2" xfId="3" applyNumberFormat="1" applyFont="1" applyFill="1" applyBorder="1" applyAlignment="1">
      <alignment horizontal="left" vertical="center" wrapText="1"/>
    </xf>
    <xf numFmtId="0" fontId="7" fillId="0" borderId="2" xfId="3" applyFont="1" applyFill="1" applyBorder="1" applyAlignment="1">
      <alignment horizontal="left" vertical="center" wrapText="1"/>
    </xf>
    <xf numFmtId="0" fontId="13" fillId="3" borderId="2" xfId="3" applyNumberFormat="1" applyFont="1" applyFill="1" applyBorder="1" applyAlignment="1">
      <alignment horizontal="center" vertical="center" wrapText="1"/>
    </xf>
    <xf numFmtId="0" fontId="13" fillId="3" borderId="2" xfId="3" applyFont="1" applyFill="1" applyBorder="1" applyAlignment="1">
      <alignment horizontal="left" vertical="center" wrapText="1"/>
    </xf>
    <xf numFmtId="0" fontId="13" fillId="3" borderId="2" xfId="3" applyFont="1" applyFill="1" applyBorder="1" applyAlignment="1">
      <alignment horizontal="center" vertical="center" wrapText="1"/>
    </xf>
    <xf numFmtId="0" fontId="13" fillId="3" borderId="2" xfId="3" applyFont="1" applyFill="1" applyBorder="1" applyAlignment="1">
      <alignment vertical="center" wrapText="1"/>
    </xf>
    <xf numFmtId="164" fontId="8" fillId="0" borderId="2" xfId="3" applyNumberFormat="1" applyFont="1" applyFill="1" applyBorder="1" applyAlignment="1">
      <alignment vertical="center" wrapText="1"/>
    </xf>
    <xf numFmtId="164" fontId="8" fillId="7" borderId="2" xfId="3" applyNumberFormat="1" applyFont="1" applyFill="1" applyBorder="1" applyAlignment="1">
      <alignment vertical="center" wrapText="1"/>
    </xf>
    <xf numFmtId="167" fontId="8" fillId="3" borderId="2" xfId="3" applyNumberFormat="1" applyFont="1" applyFill="1" applyBorder="1" applyAlignment="1">
      <alignment horizontal="center" vertical="center" wrapText="1"/>
    </xf>
    <xf numFmtId="0" fontId="8" fillId="0" borderId="2" xfId="3" applyFont="1" applyFill="1" applyBorder="1" applyAlignment="1">
      <alignment vertical="center"/>
    </xf>
    <xf numFmtId="0" fontId="8" fillId="3" borderId="2" xfId="5" applyFont="1" applyFill="1" applyBorder="1" applyAlignment="1">
      <alignment horizontal="center" vertical="center" wrapText="1"/>
    </xf>
    <xf numFmtId="0" fontId="8" fillId="3" borderId="2" xfId="5" applyFont="1" applyFill="1" applyBorder="1" applyAlignment="1">
      <alignment vertical="center" wrapText="1"/>
    </xf>
    <xf numFmtId="0" fontId="8" fillId="11" borderId="2" xfId="3" applyFont="1" applyFill="1" applyBorder="1" applyAlignment="1">
      <alignment horizontal="center" vertical="center" wrapText="1"/>
    </xf>
    <xf numFmtId="167" fontId="8" fillId="11" borderId="2" xfId="2" applyNumberFormat="1" applyFont="1" applyFill="1" applyBorder="1" applyAlignment="1">
      <alignment horizontal="center" vertical="center" wrapText="1"/>
    </xf>
    <xf numFmtId="11" fontId="8" fillId="0" borderId="2" xfId="3" applyNumberFormat="1" applyFont="1" applyFill="1" applyBorder="1" applyAlignment="1">
      <alignment horizontal="left" vertical="center" wrapText="1"/>
    </xf>
    <xf numFmtId="0" fontId="8" fillId="0" borderId="2" xfId="5" applyNumberFormat="1" applyFont="1" applyFill="1" applyBorder="1" applyAlignment="1">
      <alignment horizontal="left" vertical="center"/>
    </xf>
    <xf numFmtId="0" fontId="8" fillId="0" borderId="2" xfId="6" applyFont="1" applyFill="1" applyBorder="1" applyAlignment="1">
      <alignment horizontal="left" vertical="center" wrapText="1"/>
    </xf>
    <xf numFmtId="0" fontId="8" fillId="0" borderId="2" xfId="5" applyFont="1" applyFill="1" applyBorder="1" applyAlignment="1">
      <alignment horizontal="center" vertical="center" wrapText="1"/>
    </xf>
    <xf numFmtId="0" fontId="8" fillId="0" borderId="2" xfId="5" applyFont="1" applyFill="1" applyBorder="1" applyAlignment="1">
      <alignment vertical="center" wrapText="1"/>
    </xf>
    <xf numFmtId="0" fontId="8" fillId="3" borderId="2" xfId="5" applyNumberFormat="1" applyFont="1" applyFill="1" applyBorder="1" applyAlignment="1">
      <alignment horizontal="left" vertical="center" wrapText="1"/>
    </xf>
    <xf numFmtId="0" fontId="8" fillId="3" borderId="2" xfId="5" applyFont="1" applyFill="1" applyBorder="1" applyAlignment="1">
      <alignment horizontal="left" vertical="center" wrapText="1"/>
    </xf>
    <xf numFmtId="0" fontId="3" fillId="10" borderId="3" xfId="0" applyFont="1" applyFill="1" applyBorder="1" applyAlignment="1" applyProtection="1">
      <alignment horizontal="left" vertical="center" wrapText="1"/>
      <protection hidden="1"/>
    </xf>
    <xf numFmtId="0" fontId="3" fillId="10" borderId="6" xfId="0" applyFont="1" applyFill="1" applyBorder="1" applyAlignment="1" applyProtection="1">
      <alignment horizontal="left" vertical="center" wrapText="1"/>
      <protection hidden="1"/>
    </xf>
    <xf numFmtId="0" fontId="3" fillId="10" borderId="4" xfId="0" applyFont="1" applyFill="1" applyBorder="1" applyAlignment="1" applyProtection="1">
      <alignment horizontal="left" vertical="center" wrapText="1"/>
      <protection hidden="1"/>
    </xf>
    <xf numFmtId="0" fontId="3" fillId="9" borderId="3" xfId="0" applyFont="1" applyFill="1" applyBorder="1" applyAlignment="1" applyProtection="1">
      <alignment horizontal="left" vertical="center" wrapText="1"/>
      <protection hidden="1"/>
    </xf>
    <xf numFmtId="0" fontId="3" fillId="9" borderId="6" xfId="0" applyFont="1" applyFill="1" applyBorder="1" applyAlignment="1" applyProtection="1">
      <alignment horizontal="left" vertical="center" wrapText="1"/>
      <protection hidden="1"/>
    </xf>
    <xf numFmtId="0" fontId="3" fillId="9" borderId="4" xfId="0" applyFont="1" applyFill="1" applyBorder="1" applyAlignment="1" applyProtection="1">
      <alignment horizontal="left" vertical="center" wrapText="1"/>
      <protection hidden="1"/>
    </xf>
    <xf numFmtId="0" fontId="4" fillId="5" borderId="3" xfId="0" applyFont="1" applyFill="1" applyBorder="1" applyAlignment="1" applyProtection="1">
      <alignment horizontal="left" vertical="center" wrapText="1"/>
      <protection hidden="1"/>
    </xf>
    <xf numFmtId="0" fontId="4" fillId="5" borderId="6" xfId="0" applyFont="1" applyFill="1" applyBorder="1" applyAlignment="1" applyProtection="1">
      <alignment horizontal="left" vertical="center" wrapText="1"/>
      <protection hidden="1"/>
    </xf>
    <xf numFmtId="0" fontId="4" fillId="5" borderId="4" xfId="0" applyFont="1" applyFill="1" applyBorder="1" applyAlignment="1" applyProtection="1">
      <alignment horizontal="left" vertical="center" wrapText="1"/>
      <protection hidden="1"/>
    </xf>
    <xf numFmtId="0" fontId="3" fillId="0" borderId="0" xfId="0" applyFont="1" applyAlignment="1" applyProtection="1">
      <alignment horizontal="center" vertical="top" wrapText="1"/>
      <protection hidden="1"/>
    </xf>
    <xf numFmtId="49" fontId="3" fillId="2" borderId="1" xfId="0" applyNumberFormat="1" applyFont="1" applyFill="1" applyBorder="1" applyAlignment="1" applyProtection="1">
      <alignment horizontal="center" vertical="center" wrapText="1"/>
      <protection hidden="1"/>
    </xf>
    <xf numFmtId="49" fontId="3" fillId="2" borderId="5" xfId="0" applyNumberFormat="1" applyFont="1" applyFill="1" applyBorder="1" applyAlignment="1" applyProtection="1">
      <alignment horizontal="center" vertical="center" wrapText="1"/>
      <protection hidden="1"/>
    </xf>
    <xf numFmtId="0" fontId="3" fillId="2" borderId="2" xfId="0" applyFont="1" applyFill="1" applyBorder="1" applyAlignment="1" applyProtection="1">
      <alignment horizontal="center" vertical="center" wrapText="1"/>
      <protection hidden="1"/>
    </xf>
    <xf numFmtId="0" fontId="1" fillId="2" borderId="2" xfId="0" applyFont="1" applyFill="1" applyBorder="1" applyAlignment="1" applyProtection="1">
      <alignment horizontal="center" vertical="center" wrapText="1"/>
      <protection hidden="1"/>
    </xf>
    <xf numFmtId="0" fontId="3" fillId="2" borderId="3" xfId="0" applyFont="1" applyFill="1" applyBorder="1" applyAlignment="1" applyProtection="1">
      <alignment horizontal="center" vertical="center" wrapText="1"/>
      <protection hidden="1"/>
    </xf>
    <xf numFmtId="0" fontId="3" fillId="2" borderId="4" xfId="0" applyFont="1" applyFill="1" applyBorder="1" applyAlignment="1" applyProtection="1">
      <alignment horizontal="center" vertical="center" wrapText="1"/>
      <protection hidden="1"/>
    </xf>
    <xf numFmtId="0" fontId="4" fillId="2" borderId="2"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hidden="1"/>
    </xf>
    <xf numFmtId="0" fontId="3" fillId="2" borderId="2" xfId="0" applyFont="1" applyFill="1" applyBorder="1" applyAlignment="1">
      <alignment horizontal="center" vertical="center" wrapText="1"/>
    </xf>
  </cellXfs>
  <cellStyles count="9">
    <cellStyle name="Обычный" xfId="0" builtinId="0"/>
    <cellStyle name="Обычный 2" xfId="3"/>
    <cellStyle name="Обычный 2 2" xfId="5"/>
    <cellStyle name="Обычный 3" xfId="6"/>
    <cellStyle name="Обычный_План реализации" xfId="4"/>
    <cellStyle name="Процентный" xfId="2" builtinId="5"/>
    <cellStyle name="Процентный 2" xfId="7"/>
    <cellStyle name="Процентный 4" xfId="8"/>
    <cellStyle name="Финансовый" xfId="1" builtinId="3"/>
  </cellStyles>
  <dxfs count="0"/>
  <tableStyles count="0" defaultTableStyle="TableStyleMedium2" defaultPivotStyle="PivotStyleLight16"/>
  <colors>
    <mruColors>
      <color rgb="FF99FFCC"/>
      <color rgb="FF66FF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outlinePr summaryBelow="0"/>
    <pageSetUpPr fitToPage="1"/>
  </sheetPr>
  <dimension ref="A1:N252"/>
  <sheetViews>
    <sheetView view="pageBreakPreview" zoomScale="85" zoomScaleNormal="100" zoomScaleSheetLayoutView="85" workbookViewId="0">
      <pane xSplit="2" ySplit="5" topLeftCell="C226" activePane="bottomRight" state="frozen"/>
      <selection pane="topRight" activeCell="C1" sqref="C1"/>
      <selection pane="bottomLeft" activeCell="A6" sqref="A6"/>
      <selection pane="bottomRight" activeCell="H236" sqref="H236"/>
    </sheetView>
  </sheetViews>
  <sheetFormatPr defaultRowHeight="11.25" outlineLevelRow="1" x14ac:dyDescent="0.25"/>
  <cols>
    <col min="1" max="1" width="4.7109375" style="19" customWidth="1"/>
    <col min="2" max="2" width="34.140625" style="19" customWidth="1"/>
    <col min="3" max="3" width="7.42578125" style="20" customWidth="1"/>
    <col min="4" max="4" width="11.140625" style="21" customWidth="1"/>
    <col min="5" max="5" width="10.42578125" style="21" customWidth="1"/>
    <col min="6" max="6" width="7.85546875" style="22" customWidth="1"/>
    <col min="7" max="7" width="47.5703125" style="20" customWidth="1"/>
    <col min="8" max="8" width="48" style="37" customWidth="1"/>
    <col min="9" max="16384" width="9.140625" style="24"/>
  </cols>
  <sheetData>
    <row r="1" spans="1:14" ht="22.5" customHeight="1" x14ac:dyDescent="0.25">
      <c r="H1" s="23" t="s">
        <v>1848</v>
      </c>
    </row>
    <row r="2" spans="1:14" ht="15" x14ac:dyDescent="0.25">
      <c r="A2" s="136" t="s">
        <v>2057</v>
      </c>
      <c r="B2" s="136"/>
      <c r="C2" s="136"/>
      <c r="D2" s="136"/>
      <c r="E2" s="136"/>
      <c r="F2" s="136"/>
      <c r="G2" s="136"/>
      <c r="H2" s="136"/>
      <c r="I2" s="25"/>
      <c r="J2" s="25"/>
      <c r="K2" s="25"/>
      <c r="L2" s="25"/>
      <c r="M2" s="25"/>
      <c r="N2" s="25"/>
    </row>
    <row r="4" spans="1:14" ht="20.25" customHeight="1" x14ac:dyDescent="0.25">
      <c r="A4" s="137" t="s">
        <v>1849</v>
      </c>
      <c r="B4" s="137" t="s">
        <v>1850</v>
      </c>
      <c r="C4" s="182" t="s">
        <v>1851</v>
      </c>
      <c r="D4" s="182"/>
      <c r="E4" s="182"/>
      <c r="F4" s="183" t="s">
        <v>1857</v>
      </c>
      <c r="G4" s="138" t="s">
        <v>1852</v>
      </c>
      <c r="H4" s="138" t="s">
        <v>1853</v>
      </c>
    </row>
    <row r="5" spans="1:14" ht="21.75" customHeight="1" x14ac:dyDescent="0.25">
      <c r="A5" s="137"/>
      <c r="B5" s="137"/>
      <c r="C5" s="78" t="s">
        <v>1854</v>
      </c>
      <c r="D5" s="79" t="s">
        <v>1855</v>
      </c>
      <c r="E5" s="79" t="s">
        <v>1856</v>
      </c>
      <c r="F5" s="183"/>
      <c r="G5" s="138"/>
      <c r="H5" s="138"/>
    </row>
    <row r="6" spans="1:14" s="27" customFormat="1" ht="14.25" customHeight="1" x14ac:dyDescent="0.2">
      <c r="A6" s="139"/>
      <c r="B6" s="140" t="s">
        <v>1858</v>
      </c>
      <c r="C6" s="80" t="s">
        <v>1859</v>
      </c>
      <c r="D6" s="81">
        <v>74342773.662020013</v>
      </c>
      <c r="E6" s="81">
        <v>72559240.172585621</v>
      </c>
      <c r="F6" s="82">
        <f t="shared" ref="F6:F18" si="0">IF(D6&lt;&gt;0,E6/D6)</f>
        <v>0.97600932274140373</v>
      </c>
      <c r="G6" s="141"/>
      <c r="H6" s="142"/>
      <c r="I6" s="26"/>
    </row>
    <row r="7" spans="1:14" s="27" customFormat="1" ht="14.25" customHeight="1" x14ac:dyDescent="0.2">
      <c r="A7" s="139"/>
      <c r="B7" s="140"/>
      <c r="C7" s="80" t="s">
        <v>1860</v>
      </c>
      <c r="D7" s="81">
        <v>47497114.282020003</v>
      </c>
      <c r="E7" s="81">
        <v>46484799.751146071</v>
      </c>
      <c r="F7" s="82">
        <f t="shared" si="0"/>
        <v>0.97868682032211074</v>
      </c>
      <c r="G7" s="141"/>
      <c r="H7" s="142"/>
      <c r="I7" s="26"/>
    </row>
    <row r="8" spans="1:14" s="27" customFormat="1" ht="14.25" customHeight="1" x14ac:dyDescent="0.2">
      <c r="A8" s="139"/>
      <c r="B8" s="140"/>
      <c r="C8" s="80" t="s">
        <v>1861</v>
      </c>
      <c r="D8" s="81">
        <v>5718539.9100000001</v>
      </c>
      <c r="E8" s="81">
        <v>5142470.0673500001</v>
      </c>
      <c r="F8" s="82">
        <f t="shared" si="0"/>
        <v>0.8992627748137898</v>
      </c>
      <c r="G8" s="141"/>
      <c r="H8" s="142"/>
      <c r="I8" s="26"/>
    </row>
    <row r="9" spans="1:14" s="27" customFormat="1" ht="14.25" customHeight="1" x14ac:dyDescent="0.2">
      <c r="A9" s="139"/>
      <c r="B9" s="140"/>
      <c r="C9" s="80" t="s">
        <v>1862</v>
      </c>
      <c r="D9" s="81">
        <v>912992.77000000014</v>
      </c>
      <c r="E9" s="81">
        <v>665702.77906024188</v>
      </c>
      <c r="F9" s="82">
        <f t="shared" si="0"/>
        <v>0.72914353862872516</v>
      </c>
      <c r="G9" s="141"/>
      <c r="H9" s="142"/>
      <c r="I9" s="28"/>
      <c r="J9" s="28"/>
    </row>
    <row r="10" spans="1:14" s="27" customFormat="1" ht="14.25" customHeight="1" x14ac:dyDescent="0.2">
      <c r="A10" s="139"/>
      <c r="B10" s="140"/>
      <c r="C10" s="80" t="s">
        <v>1863</v>
      </c>
      <c r="D10" s="81">
        <v>20214126.599999998</v>
      </c>
      <c r="E10" s="81">
        <v>20266267.575029302</v>
      </c>
      <c r="F10" s="82">
        <f t="shared" si="0"/>
        <v>1.0025794324959509</v>
      </c>
      <c r="G10" s="141"/>
      <c r="H10" s="142"/>
      <c r="I10" s="28"/>
      <c r="J10" s="28"/>
    </row>
    <row r="11" spans="1:14" s="29" customFormat="1" ht="19.5" customHeight="1" x14ac:dyDescent="0.25">
      <c r="A11" s="146">
        <v>1</v>
      </c>
      <c r="B11" s="146" t="s">
        <v>14</v>
      </c>
      <c r="C11" s="83" t="s">
        <v>1859</v>
      </c>
      <c r="D11" s="84">
        <v>22415930.139999997</v>
      </c>
      <c r="E11" s="84">
        <v>21853990.60582</v>
      </c>
      <c r="F11" s="85">
        <f t="shared" si="0"/>
        <v>0.97493124172539924</v>
      </c>
      <c r="G11" s="147" t="s">
        <v>1864</v>
      </c>
      <c r="H11" s="148"/>
    </row>
    <row r="12" spans="1:14" s="29" customFormat="1" ht="19.5" customHeight="1" x14ac:dyDescent="0.25">
      <c r="A12" s="146"/>
      <c r="B12" s="146"/>
      <c r="C12" s="83" t="s">
        <v>1860</v>
      </c>
      <c r="D12" s="84">
        <v>9526905.6399999987</v>
      </c>
      <c r="E12" s="84">
        <v>9293073.44582</v>
      </c>
      <c r="F12" s="85">
        <f t="shared" si="0"/>
        <v>0.97545559880448252</v>
      </c>
      <c r="G12" s="147"/>
      <c r="H12" s="148"/>
    </row>
    <row r="13" spans="1:14" s="29" customFormat="1" ht="19.5" customHeight="1" x14ac:dyDescent="0.25">
      <c r="A13" s="146"/>
      <c r="B13" s="146"/>
      <c r="C13" s="83" t="s">
        <v>1861</v>
      </c>
      <c r="D13" s="84">
        <v>466072.99999999994</v>
      </c>
      <c r="E13" s="84">
        <v>395441.96000000008</v>
      </c>
      <c r="F13" s="86">
        <f t="shared" si="0"/>
        <v>0.84845498451959267</v>
      </c>
      <c r="G13" s="147"/>
      <c r="H13" s="148"/>
    </row>
    <row r="14" spans="1:14" s="29" customFormat="1" ht="19.5" customHeight="1" x14ac:dyDescent="0.25">
      <c r="A14" s="146"/>
      <c r="B14" s="146"/>
      <c r="C14" s="83" t="s">
        <v>1863</v>
      </c>
      <c r="D14" s="84">
        <v>12422951.499999998</v>
      </c>
      <c r="E14" s="84">
        <v>12165475.200000001</v>
      </c>
      <c r="F14" s="85">
        <f t="shared" si="0"/>
        <v>0.97927414431264603</v>
      </c>
      <c r="G14" s="147"/>
      <c r="H14" s="148"/>
    </row>
    <row r="15" spans="1:14" ht="23.25" customHeight="1" outlineLevel="1" x14ac:dyDescent="0.25">
      <c r="A15" s="143" t="s">
        <v>1865</v>
      </c>
      <c r="B15" s="143" t="s">
        <v>1866</v>
      </c>
      <c r="C15" s="87" t="s">
        <v>1859</v>
      </c>
      <c r="D15" s="88">
        <v>6336080.7399999993</v>
      </c>
      <c r="E15" s="88">
        <v>5971168.358</v>
      </c>
      <c r="F15" s="89">
        <f t="shared" si="0"/>
        <v>0.94240723927391123</v>
      </c>
      <c r="G15" s="144" t="s">
        <v>1867</v>
      </c>
      <c r="H15" s="145" t="s">
        <v>2056</v>
      </c>
    </row>
    <row r="16" spans="1:14" ht="23.25" customHeight="1" outlineLevel="1" x14ac:dyDescent="0.25">
      <c r="A16" s="143"/>
      <c r="B16" s="143"/>
      <c r="C16" s="87" t="s">
        <v>1860</v>
      </c>
      <c r="D16" s="88">
        <v>735644.74000000011</v>
      </c>
      <c r="E16" s="88">
        <v>613347.60800000001</v>
      </c>
      <c r="F16" s="86">
        <f t="shared" si="0"/>
        <v>0.83375517372692687</v>
      </c>
      <c r="G16" s="144"/>
      <c r="H16" s="145"/>
    </row>
    <row r="17" spans="1:8" ht="23.25" customHeight="1" outlineLevel="1" x14ac:dyDescent="0.25">
      <c r="A17" s="143"/>
      <c r="B17" s="143"/>
      <c r="C17" s="87" t="s">
        <v>1861</v>
      </c>
      <c r="D17" s="88">
        <v>210026</v>
      </c>
      <c r="E17" s="88">
        <v>144732.04999999999</v>
      </c>
      <c r="F17" s="86">
        <f t="shared" si="0"/>
        <v>0.68911491910525358</v>
      </c>
      <c r="G17" s="144"/>
      <c r="H17" s="145"/>
    </row>
    <row r="18" spans="1:8" ht="23.25" customHeight="1" outlineLevel="1" x14ac:dyDescent="0.25">
      <c r="A18" s="143"/>
      <c r="B18" s="143"/>
      <c r="C18" s="87" t="s">
        <v>1863</v>
      </c>
      <c r="D18" s="88">
        <v>5390409.9999999991</v>
      </c>
      <c r="E18" s="88">
        <v>5213088.7</v>
      </c>
      <c r="F18" s="89">
        <f t="shared" si="0"/>
        <v>0.96710430189911367</v>
      </c>
      <c r="G18" s="144"/>
      <c r="H18" s="145"/>
    </row>
    <row r="19" spans="1:8" ht="20.25" customHeight="1" outlineLevel="1" x14ac:dyDescent="0.25">
      <c r="A19" s="143" t="s">
        <v>1868</v>
      </c>
      <c r="B19" s="143" t="s">
        <v>1869</v>
      </c>
      <c r="C19" s="87" t="s">
        <v>1859</v>
      </c>
      <c r="D19" s="88">
        <v>8952654.2999999989</v>
      </c>
      <c r="E19" s="88">
        <v>8875337.0976999998</v>
      </c>
      <c r="F19" s="89">
        <f>IF(D19&lt;&gt;0,E19/D19)</f>
        <v>0.99136376769289536</v>
      </c>
      <c r="G19" s="144" t="s">
        <v>1870</v>
      </c>
      <c r="H19" s="145"/>
    </row>
    <row r="20" spans="1:8" ht="20.25" customHeight="1" outlineLevel="1" x14ac:dyDescent="0.25">
      <c r="A20" s="143"/>
      <c r="B20" s="143"/>
      <c r="C20" s="87" t="s">
        <v>1860</v>
      </c>
      <c r="D20" s="88">
        <v>1714821.0999999999</v>
      </c>
      <c r="E20" s="88">
        <v>1704391.7777</v>
      </c>
      <c r="F20" s="89">
        <f>IF(D20&lt;&gt;0,E20/D20)</f>
        <v>0.99391812807761704</v>
      </c>
      <c r="G20" s="144"/>
      <c r="H20" s="145"/>
    </row>
    <row r="21" spans="1:8" ht="20.25" customHeight="1" outlineLevel="1" x14ac:dyDescent="0.25">
      <c r="A21" s="143"/>
      <c r="B21" s="143"/>
      <c r="C21" s="87" t="s">
        <v>1861</v>
      </c>
      <c r="D21" s="88">
        <v>236509.79999999996</v>
      </c>
      <c r="E21" s="88">
        <v>235514.62000000002</v>
      </c>
      <c r="F21" s="89">
        <f>IF(D21&lt;&gt;0,E21/D21)</f>
        <v>0.99579222510018639</v>
      </c>
      <c r="G21" s="144"/>
      <c r="H21" s="145"/>
    </row>
    <row r="22" spans="1:8" ht="20.25" customHeight="1" outlineLevel="1" x14ac:dyDescent="0.25">
      <c r="A22" s="143"/>
      <c r="B22" s="143"/>
      <c r="C22" s="87" t="s">
        <v>1863</v>
      </c>
      <c r="D22" s="88">
        <v>7001323.3999999994</v>
      </c>
      <c r="E22" s="88">
        <v>6935430.7000000002</v>
      </c>
      <c r="F22" s="89">
        <f>IF(D22&lt;&gt;0,E22/D22)</f>
        <v>0.99058853644726663</v>
      </c>
      <c r="G22" s="144"/>
      <c r="H22" s="145"/>
    </row>
    <row r="23" spans="1:8" ht="17.25" customHeight="1" outlineLevel="1" x14ac:dyDescent="0.25">
      <c r="A23" s="143" t="s">
        <v>1871</v>
      </c>
      <c r="B23" s="143" t="s">
        <v>1872</v>
      </c>
      <c r="C23" s="87" t="s">
        <v>1859</v>
      </c>
      <c r="D23" s="88">
        <v>316991.09999999998</v>
      </c>
      <c r="E23" s="88">
        <v>296406.48000000004</v>
      </c>
      <c r="F23" s="89">
        <f t="shared" ref="F23:F86" si="1">IF(D23&lt;&gt;0,E23/D23)</f>
        <v>0.93506246705349161</v>
      </c>
      <c r="G23" s="144" t="s">
        <v>1873</v>
      </c>
      <c r="H23" s="145" t="s">
        <v>1874</v>
      </c>
    </row>
    <row r="24" spans="1:8" ht="17.25" customHeight="1" outlineLevel="1" x14ac:dyDescent="0.25">
      <c r="A24" s="143"/>
      <c r="B24" s="143"/>
      <c r="C24" s="87" t="s">
        <v>1860</v>
      </c>
      <c r="D24" s="88">
        <v>279362.3</v>
      </c>
      <c r="E24" s="88">
        <v>273049.98000000004</v>
      </c>
      <c r="F24" s="89">
        <f t="shared" si="1"/>
        <v>0.97740453883720191</v>
      </c>
      <c r="G24" s="144"/>
      <c r="H24" s="145"/>
    </row>
    <row r="25" spans="1:8" ht="17.25" customHeight="1" outlineLevel="1" x14ac:dyDescent="0.25">
      <c r="A25" s="143"/>
      <c r="B25" s="143"/>
      <c r="C25" s="87" t="s">
        <v>1861</v>
      </c>
      <c r="D25" s="88">
        <v>6410.7</v>
      </c>
      <c r="E25" s="88">
        <v>6400.7</v>
      </c>
      <c r="F25" s="89">
        <f t="shared" si="1"/>
        <v>0.9984401079445302</v>
      </c>
      <c r="G25" s="144"/>
      <c r="H25" s="145"/>
    </row>
    <row r="26" spans="1:8" ht="17.25" customHeight="1" outlineLevel="1" x14ac:dyDescent="0.25">
      <c r="A26" s="143"/>
      <c r="B26" s="143"/>
      <c r="C26" s="87" t="s">
        <v>1863</v>
      </c>
      <c r="D26" s="88">
        <v>31218.1</v>
      </c>
      <c r="E26" s="88">
        <v>16955.8</v>
      </c>
      <c r="F26" s="86">
        <f t="shared" si="1"/>
        <v>0.54314003735012706</v>
      </c>
      <c r="G26" s="144"/>
      <c r="H26" s="145"/>
    </row>
    <row r="27" spans="1:8" ht="38.25" customHeight="1" outlineLevel="1" x14ac:dyDescent="0.25">
      <c r="A27" s="143" t="s">
        <v>1875</v>
      </c>
      <c r="B27" s="143" t="s">
        <v>1876</v>
      </c>
      <c r="C27" s="87" t="s">
        <v>1859</v>
      </c>
      <c r="D27" s="88">
        <v>580501.20000000007</v>
      </c>
      <c r="E27" s="88">
        <v>499836.23077000002</v>
      </c>
      <c r="F27" s="89">
        <f t="shared" si="1"/>
        <v>0.86104254525227508</v>
      </c>
      <c r="G27" s="144" t="s">
        <v>1877</v>
      </c>
      <c r="H27" s="145" t="s">
        <v>2058</v>
      </c>
    </row>
    <row r="28" spans="1:8" ht="38.25" customHeight="1" outlineLevel="1" x14ac:dyDescent="0.25">
      <c r="A28" s="143"/>
      <c r="B28" s="143"/>
      <c r="C28" s="87" t="s">
        <v>1860</v>
      </c>
      <c r="D28" s="88">
        <v>575147.9</v>
      </c>
      <c r="E28" s="88">
        <v>496814.84077000001</v>
      </c>
      <c r="F28" s="86">
        <f t="shared" si="1"/>
        <v>0.86380362471983296</v>
      </c>
      <c r="G28" s="144"/>
      <c r="H28" s="145"/>
    </row>
    <row r="29" spans="1:8" ht="38.25" customHeight="1" outlineLevel="1" x14ac:dyDescent="0.25">
      <c r="A29" s="143"/>
      <c r="B29" s="143"/>
      <c r="C29" s="87" t="s">
        <v>1861</v>
      </c>
      <c r="D29" s="88">
        <v>5353.3</v>
      </c>
      <c r="E29" s="88">
        <v>3021.39</v>
      </c>
      <c r="F29" s="86">
        <f t="shared" si="1"/>
        <v>0.56439766125567403</v>
      </c>
      <c r="G29" s="144"/>
      <c r="H29" s="145"/>
    </row>
    <row r="30" spans="1:8" ht="19.5" customHeight="1" outlineLevel="1" x14ac:dyDescent="0.25">
      <c r="A30" s="143" t="s">
        <v>1878</v>
      </c>
      <c r="B30" s="143" t="s">
        <v>1879</v>
      </c>
      <c r="C30" s="87" t="s">
        <v>1859</v>
      </c>
      <c r="D30" s="88">
        <v>255558.59999999998</v>
      </c>
      <c r="E30" s="88">
        <v>240025.05935000003</v>
      </c>
      <c r="F30" s="89">
        <f t="shared" si="1"/>
        <v>0.93921730417211569</v>
      </c>
      <c r="G30" s="144" t="s">
        <v>19</v>
      </c>
      <c r="H30" s="145" t="s">
        <v>2059</v>
      </c>
    </row>
    <row r="31" spans="1:8" ht="19.5" customHeight="1" outlineLevel="1" x14ac:dyDescent="0.25">
      <c r="A31" s="143"/>
      <c r="B31" s="143"/>
      <c r="C31" s="87" t="s">
        <v>1860</v>
      </c>
      <c r="D31" s="88">
        <v>251558.59999999998</v>
      </c>
      <c r="E31" s="88">
        <v>238025.05935000003</v>
      </c>
      <c r="F31" s="89">
        <f t="shared" si="1"/>
        <v>0.94620124038693187</v>
      </c>
      <c r="G31" s="144"/>
      <c r="H31" s="145"/>
    </row>
    <row r="32" spans="1:8" ht="19.5" customHeight="1" outlineLevel="1" x14ac:dyDescent="0.25">
      <c r="A32" s="143"/>
      <c r="B32" s="143"/>
      <c r="C32" s="87" t="s">
        <v>1861</v>
      </c>
      <c r="D32" s="88">
        <v>4000</v>
      </c>
      <c r="E32" s="88">
        <v>2000</v>
      </c>
      <c r="F32" s="86">
        <f t="shared" si="1"/>
        <v>0.5</v>
      </c>
      <c r="G32" s="144"/>
      <c r="H32" s="145"/>
    </row>
    <row r="33" spans="1:10" ht="13.5" customHeight="1" outlineLevel="1" x14ac:dyDescent="0.25">
      <c r="A33" s="143" t="s">
        <v>1880</v>
      </c>
      <c r="B33" s="143" t="s">
        <v>1881</v>
      </c>
      <c r="C33" s="87" t="s">
        <v>1859</v>
      </c>
      <c r="D33" s="88">
        <v>67517.600000000006</v>
      </c>
      <c r="E33" s="88">
        <v>67352.48000000001</v>
      </c>
      <c r="F33" s="89">
        <f t="shared" si="1"/>
        <v>0.99755441544130719</v>
      </c>
      <c r="G33" s="144" t="s">
        <v>19</v>
      </c>
      <c r="H33" s="145"/>
    </row>
    <row r="34" spans="1:10" ht="13.5" customHeight="1" outlineLevel="1" x14ac:dyDescent="0.25">
      <c r="A34" s="143"/>
      <c r="B34" s="143"/>
      <c r="C34" s="87" t="s">
        <v>1860</v>
      </c>
      <c r="D34" s="88">
        <v>67517.600000000006</v>
      </c>
      <c r="E34" s="88">
        <v>67352.48000000001</v>
      </c>
      <c r="F34" s="89">
        <f t="shared" si="1"/>
        <v>0.99755441544130719</v>
      </c>
      <c r="G34" s="144"/>
      <c r="H34" s="145"/>
    </row>
    <row r="35" spans="1:10" ht="13.5" customHeight="1" outlineLevel="1" x14ac:dyDescent="0.25">
      <c r="A35" s="143" t="s">
        <v>1882</v>
      </c>
      <c r="B35" s="143" t="s">
        <v>1883</v>
      </c>
      <c r="C35" s="87" t="s">
        <v>1859</v>
      </c>
      <c r="D35" s="88">
        <v>5906626.5999999996</v>
      </c>
      <c r="E35" s="88">
        <v>5903864.9000000004</v>
      </c>
      <c r="F35" s="89">
        <f t="shared" si="1"/>
        <v>0.99953244039499645</v>
      </c>
      <c r="G35" s="144" t="s">
        <v>19</v>
      </c>
      <c r="H35" s="145"/>
    </row>
    <row r="36" spans="1:10" ht="13.5" customHeight="1" outlineLevel="1" x14ac:dyDescent="0.25">
      <c r="A36" s="143"/>
      <c r="B36" s="143"/>
      <c r="C36" s="87" t="s">
        <v>1860</v>
      </c>
      <c r="D36" s="88">
        <v>5902853.3999999994</v>
      </c>
      <c r="E36" s="88">
        <v>5900091.7000000002</v>
      </c>
      <c r="F36" s="89">
        <f t="shared" si="1"/>
        <v>0.9995321415232844</v>
      </c>
      <c r="G36" s="144"/>
      <c r="H36" s="145"/>
    </row>
    <row r="37" spans="1:10" ht="13.5" customHeight="1" outlineLevel="1" x14ac:dyDescent="0.25">
      <c r="A37" s="143"/>
      <c r="B37" s="143"/>
      <c r="C37" s="87" t="s">
        <v>1861</v>
      </c>
      <c r="D37" s="88">
        <v>3773.2000000000003</v>
      </c>
      <c r="E37" s="88">
        <v>3773.2000000000003</v>
      </c>
      <c r="F37" s="89">
        <f t="shared" si="1"/>
        <v>1</v>
      </c>
      <c r="G37" s="144"/>
      <c r="H37" s="145"/>
    </row>
    <row r="38" spans="1:10" s="27" customFormat="1" ht="16.5" customHeight="1" x14ac:dyDescent="0.2">
      <c r="A38" s="150">
        <v>2</v>
      </c>
      <c r="B38" s="146" t="s">
        <v>326</v>
      </c>
      <c r="C38" s="90" t="s">
        <v>1859</v>
      </c>
      <c r="D38" s="91">
        <v>13080478.913809998</v>
      </c>
      <c r="E38" s="91">
        <v>12851717.758639999</v>
      </c>
      <c r="F38" s="92">
        <f t="shared" si="1"/>
        <v>0.98251125538465722</v>
      </c>
      <c r="G38" s="147" t="s">
        <v>1884</v>
      </c>
      <c r="H38" s="148"/>
      <c r="I38" s="26"/>
    </row>
    <row r="39" spans="1:10" s="27" customFormat="1" ht="16.5" customHeight="1" x14ac:dyDescent="0.2">
      <c r="A39" s="150"/>
      <c r="B39" s="146"/>
      <c r="C39" s="90" t="s">
        <v>1860</v>
      </c>
      <c r="D39" s="91">
        <v>12366969.91381</v>
      </c>
      <c r="E39" s="91">
        <v>12258602.242339998</v>
      </c>
      <c r="F39" s="92">
        <f t="shared" si="1"/>
        <v>0.99123733038688899</v>
      </c>
      <c r="G39" s="147"/>
      <c r="H39" s="148"/>
      <c r="I39" s="26"/>
    </row>
    <row r="40" spans="1:10" s="27" customFormat="1" ht="16.5" customHeight="1" x14ac:dyDescent="0.2">
      <c r="A40" s="150"/>
      <c r="B40" s="146"/>
      <c r="C40" s="90" t="s">
        <v>1861</v>
      </c>
      <c r="D40" s="91">
        <v>448307.3</v>
      </c>
      <c r="E40" s="91">
        <v>447123.91629999992</v>
      </c>
      <c r="F40" s="92">
        <f t="shared" si="1"/>
        <v>0.99736032917599138</v>
      </c>
      <c r="G40" s="147"/>
      <c r="H40" s="148"/>
      <c r="I40" s="26"/>
    </row>
    <row r="41" spans="1:10" s="27" customFormat="1" ht="16.5" customHeight="1" x14ac:dyDescent="0.2">
      <c r="A41" s="150"/>
      <c r="B41" s="146"/>
      <c r="C41" s="90" t="s">
        <v>1862</v>
      </c>
      <c r="D41" s="91">
        <v>265201.7</v>
      </c>
      <c r="E41" s="91">
        <v>145991.6</v>
      </c>
      <c r="F41" s="93">
        <f t="shared" si="1"/>
        <v>0.55049270046157317</v>
      </c>
      <c r="G41" s="147"/>
      <c r="H41" s="148"/>
      <c r="I41" s="28"/>
      <c r="J41" s="28"/>
    </row>
    <row r="42" spans="1:10" s="27" customFormat="1" ht="13.5" customHeight="1" outlineLevel="1" x14ac:dyDescent="0.2">
      <c r="A42" s="149" t="s">
        <v>1885</v>
      </c>
      <c r="B42" s="143" t="s">
        <v>1886</v>
      </c>
      <c r="C42" s="94" t="s">
        <v>1859</v>
      </c>
      <c r="D42" s="95">
        <v>1357638.6958900001</v>
      </c>
      <c r="E42" s="95">
        <v>1350663.2576400002</v>
      </c>
      <c r="F42" s="96">
        <f t="shared" si="1"/>
        <v>0.99486208055860759</v>
      </c>
      <c r="G42" s="144" t="s">
        <v>1887</v>
      </c>
      <c r="H42" s="145"/>
      <c r="I42" s="26"/>
    </row>
    <row r="43" spans="1:10" s="27" customFormat="1" ht="13.5" customHeight="1" outlineLevel="1" x14ac:dyDescent="0.2">
      <c r="A43" s="149"/>
      <c r="B43" s="143"/>
      <c r="C43" s="94" t="s">
        <v>1860</v>
      </c>
      <c r="D43" s="95">
        <v>1355944.2958900002</v>
      </c>
      <c r="E43" s="95">
        <v>1349108.8576400003</v>
      </c>
      <c r="F43" s="96">
        <f t="shared" si="1"/>
        <v>0.99495890924817576</v>
      </c>
      <c r="G43" s="144"/>
      <c r="H43" s="145"/>
      <c r="I43" s="26"/>
    </row>
    <row r="44" spans="1:10" s="27" customFormat="1" ht="13.5" customHeight="1" outlineLevel="1" x14ac:dyDescent="0.2">
      <c r="A44" s="149"/>
      <c r="B44" s="143"/>
      <c r="C44" s="94" t="s">
        <v>1861</v>
      </c>
      <c r="D44" s="95">
        <v>1694.4</v>
      </c>
      <c r="E44" s="95">
        <v>1554.4</v>
      </c>
      <c r="F44" s="96">
        <f t="shared" si="1"/>
        <v>0.91737488196411709</v>
      </c>
      <c r="G44" s="144"/>
      <c r="H44" s="145"/>
      <c r="I44" s="26"/>
    </row>
    <row r="45" spans="1:10" s="27" customFormat="1" ht="13.5" customHeight="1" outlineLevel="1" x14ac:dyDescent="0.2">
      <c r="A45" s="149" t="s">
        <v>1888</v>
      </c>
      <c r="B45" s="149" t="s">
        <v>1889</v>
      </c>
      <c r="C45" s="94" t="s">
        <v>1859</v>
      </c>
      <c r="D45" s="95">
        <v>10239161.881569998</v>
      </c>
      <c r="E45" s="95">
        <v>10154358.494449997</v>
      </c>
      <c r="F45" s="96">
        <f t="shared" si="1"/>
        <v>0.99171774134437285</v>
      </c>
      <c r="G45" s="144" t="s">
        <v>1890</v>
      </c>
      <c r="H45" s="145"/>
      <c r="I45" s="26"/>
    </row>
    <row r="46" spans="1:10" s="27" customFormat="1" ht="13.5" customHeight="1" outlineLevel="1" x14ac:dyDescent="0.2">
      <c r="A46" s="149"/>
      <c r="B46" s="149"/>
      <c r="C46" s="94" t="s">
        <v>1860</v>
      </c>
      <c r="D46" s="95">
        <v>10164807.181569999</v>
      </c>
      <c r="E46" s="95">
        <v>10080083.794449998</v>
      </c>
      <c r="F46" s="96">
        <f t="shared" si="1"/>
        <v>0.99166502761866304</v>
      </c>
      <c r="G46" s="144"/>
      <c r="H46" s="145"/>
      <c r="I46" s="26"/>
    </row>
    <row r="47" spans="1:10" s="27" customFormat="1" ht="13.5" customHeight="1" outlineLevel="1" x14ac:dyDescent="0.2">
      <c r="A47" s="149"/>
      <c r="B47" s="149"/>
      <c r="C47" s="94" t="s">
        <v>1861</v>
      </c>
      <c r="D47" s="95">
        <v>74354.7</v>
      </c>
      <c r="E47" s="95">
        <v>74274.7</v>
      </c>
      <c r="F47" s="96">
        <f t="shared" si="1"/>
        <v>0.99892407608395972</v>
      </c>
      <c r="G47" s="144"/>
      <c r="H47" s="145"/>
      <c r="I47" s="26"/>
    </row>
    <row r="48" spans="1:10" s="27" customFormat="1" ht="13.5" customHeight="1" outlineLevel="1" x14ac:dyDescent="0.2">
      <c r="A48" s="149" t="s">
        <v>1891</v>
      </c>
      <c r="B48" s="149" t="s">
        <v>1892</v>
      </c>
      <c r="C48" s="94" t="s">
        <v>1859</v>
      </c>
      <c r="D48" s="95">
        <v>1300500.59412</v>
      </c>
      <c r="E48" s="95">
        <v>1166050.77097</v>
      </c>
      <c r="F48" s="96">
        <f t="shared" si="1"/>
        <v>0.89661686910571758</v>
      </c>
      <c r="G48" s="144" t="s">
        <v>1893</v>
      </c>
      <c r="H48" s="145" t="s">
        <v>1894</v>
      </c>
      <c r="I48" s="26"/>
    </row>
    <row r="49" spans="1:9" s="27" customFormat="1" ht="13.5" customHeight="1" outlineLevel="1" x14ac:dyDescent="0.2">
      <c r="A49" s="149"/>
      <c r="B49" s="149"/>
      <c r="C49" s="94" t="s">
        <v>1860</v>
      </c>
      <c r="D49" s="95">
        <v>670622.89412000007</v>
      </c>
      <c r="E49" s="95">
        <v>656178.54897</v>
      </c>
      <c r="F49" s="96">
        <f t="shared" si="1"/>
        <v>0.97846130026778444</v>
      </c>
      <c r="G49" s="144"/>
      <c r="H49" s="145"/>
      <c r="I49" s="26"/>
    </row>
    <row r="50" spans="1:9" s="27" customFormat="1" ht="13.5" customHeight="1" outlineLevel="1" x14ac:dyDescent="0.2">
      <c r="A50" s="149"/>
      <c r="B50" s="149"/>
      <c r="C50" s="94" t="s">
        <v>1861</v>
      </c>
      <c r="D50" s="95">
        <v>364676</v>
      </c>
      <c r="E50" s="95">
        <v>363880.62199999997</v>
      </c>
      <c r="F50" s="96">
        <f t="shared" si="1"/>
        <v>0.9978189461330057</v>
      </c>
      <c r="G50" s="144"/>
      <c r="H50" s="145"/>
      <c r="I50" s="26"/>
    </row>
    <row r="51" spans="1:9" s="27" customFormat="1" ht="13.5" customHeight="1" outlineLevel="1" x14ac:dyDescent="0.2">
      <c r="A51" s="149"/>
      <c r="B51" s="149"/>
      <c r="C51" s="94" t="s">
        <v>1862</v>
      </c>
      <c r="D51" s="95">
        <v>265201.7</v>
      </c>
      <c r="E51" s="95">
        <v>145991.6</v>
      </c>
      <c r="F51" s="93">
        <f t="shared" si="1"/>
        <v>0.55049270046157317</v>
      </c>
      <c r="G51" s="144"/>
      <c r="H51" s="145"/>
      <c r="I51" s="26"/>
    </row>
    <row r="52" spans="1:9" s="27" customFormat="1" ht="13.5" customHeight="1" outlineLevel="1" x14ac:dyDescent="0.2">
      <c r="A52" s="149" t="s">
        <v>1895</v>
      </c>
      <c r="B52" s="149" t="s">
        <v>1896</v>
      </c>
      <c r="C52" s="94" t="s">
        <v>1859</v>
      </c>
      <c r="D52" s="95">
        <v>176100.94223000002</v>
      </c>
      <c r="E52" s="95">
        <v>173667.33558000001</v>
      </c>
      <c r="F52" s="96">
        <f t="shared" si="1"/>
        <v>0.98618061539488222</v>
      </c>
      <c r="G52" s="144" t="s">
        <v>329</v>
      </c>
      <c r="H52" s="145"/>
      <c r="I52" s="26"/>
    </row>
    <row r="53" spans="1:9" s="27" customFormat="1" ht="13.5" customHeight="1" outlineLevel="1" x14ac:dyDescent="0.2">
      <c r="A53" s="149"/>
      <c r="B53" s="149"/>
      <c r="C53" s="94" t="s">
        <v>1860</v>
      </c>
      <c r="D53" s="95">
        <v>168518.74223</v>
      </c>
      <c r="E53" s="95">
        <v>166253.14128000001</v>
      </c>
      <c r="F53" s="96">
        <f t="shared" si="1"/>
        <v>0.98655579242985436</v>
      </c>
      <c r="G53" s="144"/>
      <c r="H53" s="145"/>
      <c r="I53" s="26"/>
    </row>
    <row r="54" spans="1:9" s="27" customFormat="1" ht="13.5" customHeight="1" outlineLevel="1" x14ac:dyDescent="0.2">
      <c r="A54" s="149"/>
      <c r="B54" s="149"/>
      <c r="C54" s="94" t="s">
        <v>1861</v>
      </c>
      <c r="D54" s="95">
        <v>7582.2</v>
      </c>
      <c r="E54" s="95">
        <v>7414.1942999999992</v>
      </c>
      <c r="F54" s="96">
        <f t="shared" si="1"/>
        <v>0.97784209068608052</v>
      </c>
      <c r="G54" s="144"/>
      <c r="H54" s="145"/>
      <c r="I54" s="26"/>
    </row>
    <row r="55" spans="1:9" s="27" customFormat="1" ht="29.25" customHeight="1" outlineLevel="1" x14ac:dyDescent="0.2">
      <c r="A55" s="97" t="s">
        <v>1897</v>
      </c>
      <c r="B55" s="97" t="s">
        <v>1898</v>
      </c>
      <c r="C55" s="94" t="s">
        <v>1860</v>
      </c>
      <c r="D55" s="95">
        <v>7076.7999999999993</v>
      </c>
      <c r="E55" s="95">
        <v>6977.9</v>
      </c>
      <c r="F55" s="96">
        <f t="shared" si="1"/>
        <v>0.98602475695229486</v>
      </c>
      <c r="G55" s="94" t="s">
        <v>409</v>
      </c>
      <c r="H55" s="98"/>
      <c r="I55" s="26"/>
    </row>
    <row r="56" spans="1:9" s="29" customFormat="1" ht="23.25" customHeight="1" x14ac:dyDescent="0.25">
      <c r="A56" s="152">
        <v>3</v>
      </c>
      <c r="B56" s="146" t="s">
        <v>422</v>
      </c>
      <c r="C56" s="99" t="s">
        <v>1859</v>
      </c>
      <c r="D56" s="100">
        <v>10645786.271000002</v>
      </c>
      <c r="E56" s="100">
        <v>10204742.911000002</v>
      </c>
      <c r="F56" s="92">
        <f t="shared" si="1"/>
        <v>0.95857108636480537</v>
      </c>
      <c r="G56" s="147" t="s">
        <v>1899</v>
      </c>
      <c r="H56" s="148"/>
    </row>
    <row r="57" spans="1:9" s="29" customFormat="1" ht="23.25" customHeight="1" x14ac:dyDescent="0.25">
      <c r="A57" s="152"/>
      <c r="B57" s="146"/>
      <c r="C57" s="99" t="s">
        <v>1860</v>
      </c>
      <c r="D57" s="100">
        <v>9478939.9710000008</v>
      </c>
      <c r="E57" s="100">
        <v>9103915.5609999988</v>
      </c>
      <c r="F57" s="92">
        <f t="shared" si="1"/>
        <v>0.96043603914073128</v>
      </c>
      <c r="G57" s="147"/>
      <c r="H57" s="148"/>
    </row>
    <row r="58" spans="1:9" s="29" customFormat="1" ht="23.25" customHeight="1" x14ac:dyDescent="0.25">
      <c r="A58" s="152"/>
      <c r="B58" s="146"/>
      <c r="C58" s="99" t="s">
        <v>1861</v>
      </c>
      <c r="D58" s="100">
        <v>1150846.2999999998</v>
      </c>
      <c r="E58" s="100">
        <v>1068628.25</v>
      </c>
      <c r="F58" s="92">
        <f t="shared" si="1"/>
        <v>0.92855861812302842</v>
      </c>
      <c r="G58" s="153"/>
      <c r="H58" s="154"/>
    </row>
    <row r="59" spans="1:9" s="29" customFormat="1" ht="23.25" customHeight="1" x14ac:dyDescent="0.25">
      <c r="A59" s="152"/>
      <c r="B59" s="146"/>
      <c r="C59" s="99" t="s">
        <v>1863</v>
      </c>
      <c r="D59" s="100">
        <v>16000</v>
      </c>
      <c r="E59" s="100">
        <v>32199.1</v>
      </c>
      <c r="F59" s="92">
        <f t="shared" si="1"/>
        <v>2.0124437500000001</v>
      </c>
      <c r="G59" s="153"/>
      <c r="H59" s="154"/>
    </row>
    <row r="60" spans="1:9" s="29" customFormat="1" ht="13.5" customHeight="1" outlineLevel="1" x14ac:dyDescent="0.25">
      <c r="A60" s="151" t="s">
        <v>1900</v>
      </c>
      <c r="B60" s="143" t="s">
        <v>1901</v>
      </c>
      <c r="C60" s="101" t="s">
        <v>1859</v>
      </c>
      <c r="D60" s="102">
        <v>2086647.88</v>
      </c>
      <c r="E60" s="102">
        <v>2039323.1299999997</v>
      </c>
      <c r="F60" s="96">
        <f t="shared" si="1"/>
        <v>0.9773202031576117</v>
      </c>
      <c r="G60" s="144" t="s">
        <v>1902</v>
      </c>
      <c r="H60" s="145"/>
    </row>
    <row r="61" spans="1:9" s="29" customFormat="1" ht="13.5" customHeight="1" outlineLevel="1" x14ac:dyDescent="0.25">
      <c r="A61" s="151"/>
      <c r="B61" s="143"/>
      <c r="C61" s="101" t="s">
        <v>1860</v>
      </c>
      <c r="D61" s="102">
        <v>2070425.88</v>
      </c>
      <c r="E61" s="102">
        <v>2023469.2299999997</v>
      </c>
      <c r="F61" s="96">
        <f t="shared" si="1"/>
        <v>0.97732029412228938</v>
      </c>
      <c r="G61" s="144"/>
      <c r="H61" s="145"/>
    </row>
    <row r="62" spans="1:9" s="29" customFormat="1" ht="13.5" customHeight="1" outlineLevel="1" x14ac:dyDescent="0.25">
      <c r="A62" s="151"/>
      <c r="B62" s="143"/>
      <c r="C62" s="101" t="s">
        <v>1861</v>
      </c>
      <c r="D62" s="102">
        <v>16222</v>
      </c>
      <c r="E62" s="102">
        <v>15853.9</v>
      </c>
      <c r="F62" s="96">
        <f t="shared" si="1"/>
        <v>0.97730859326840092</v>
      </c>
      <c r="G62" s="144"/>
      <c r="H62" s="145"/>
    </row>
    <row r="63" spans="1:9" s="29" customFormat="1" ht="18.75" customHeight="1" outlineLevel="1" x14ac:dyDescent="0.25">
      <c r="A63" s="151" t="s">
        <v>1903</v>
      </c>
      <c r="B63" s="143" t="s">
        <v>1904</v>
      </c>
      <c r="C63" s="101" t="s">
        <v>1859</v>
      </c>
      <c r="D63" s="102">
        <v>6886233.9000000004</v>
      </c>
      <c r="E63" s="102">
        <v>6571406.6500000013</v>
      </c>
      <c r="F63" s="96">
        <f t="shared" si="1"/>
        <v>0.954281650235552</v>
      </c>
      <c r="G63" s="144" t="s">
        <v>1905</v>
      </c>
      <c r="H63" s="145"/>
    </row>
    <row r="64" spans="1:9" s="29" customFormat="1" ht="18.75" customHeight="1" outlineLevel="1" x14ac:dyDescent="0.25">
      <c r="A64" s="151"/>
      <c r="B64" s="143"/>
      <c r="C64" s="101" t="s">
        <v>1860</v>
      </c>
      <c r="D64" s="102">
        <v>5770260.1000000006</v>
      </c>
      <c r="E64" s="102">
        <v>5532914.7500000009</v>
      </c>
      <c r="F64" s="96">
        <f t="shared" si="1"/>
        <v>0.95886747808820616</v>
      </c>
      <c r="G64" s="144"/>
      <c r="H64" s="145"/>
    </row>
    <row r="65" spans="1:9" s="29" customFormat="1" ht="18.75" customHeight="1" outlineLevel="1" x14ac:dyDescent="0.25">
      <c r="A65" s="151"/>
      <c r="B65" s="143"/>
      <c r="C65" s="101" t="s">
        <v>1861</v>
      </c>
      <c r="D65" s="102">
        <v>1115973.7999999998</v>
      </c>
      <c r="E65" s="102">
        <v>1038491.9000000001</v>
      </c>
      <c r="F65" s="96">
        <f t="shared" si="1"/>
        <v>0.93057014420947903</v>
      </c>
      <c r="G65" s="144"/>
      <c r="H65" s="145"/>
    </row>
    <row r="66" spans="1:9" s="29" customFormat="1" ht="23.25" customHeight="1" outlineLevel="1" x14ac:dyDescent="0.25">
      <c r="A66" s="151" t="s">
        <v>1906</v>
      </c>
      <c r="B66" s="143" t="s">
        <v>1907</v>
      </c>
      <c r="C66" s="101" t="s">
        <v>1859</v>
      </c>
      <c r="D66" s="102">
        <v>1168860.6000000001</v>
      </c>
      <c r="E66" s="102">
        <v>1076584.9119999998</v>
      </c>
      <c r="F66" s="96">
        <f t="shared" si="1"/>
        <v>0.92105501032372872</v>
      </c>
      <c r="G66" s="144" t="s">
        <v>1908</v>
      </c>
      <c r="H66" s="145" t="s">
        <v>2060</v>
      </c>
    </row>
    <row r="67" spans="1:9" s="29" customFormat="1" ht="23.25" customHeight="1" outlineLevel="1" x14ac:dyDescent="0.25">
      <c r="A67" s="151"/>
      <c r="B67" s="143"/>
      <c r="C67" s="101" t="s">
        <v>1860</v>
      </c>
      <c r="D67" s="102">
        <v>1150210.1000000001</v>
      </c>
      <c r="E67" s="102">
        <v>1062302.4619999998</v>
      </c>
      <c r="F67" s="96">
        <f t="shared" si="1"/>
        <v>0.923572538617075</v>
      </c>
      <c r="G67" s="144"/>
      <c r="H67" s="145"/>
    </row>
    <row r="68" spans="1:9" s="29" customFormat="1" ht="23.25" customHeight="1" outlineLevel="1" x14ac:dyDescent="0.25">
      <c r="A68" s="151"/>
      <c r="B68" s="143"/>
      <c r="C68" s="101" t="s">
        <v>1861</v>
      </c>
      <c r="D68" s="102">
        <v>18650.5</v>
      </c>
      <c r="E68" s="102">
        <v>14282.45</v>
      </c>
      <c r="F68" s="93">
        <f t="shared" si="1"/>
        <v>0.76579448272164286</v>
      </c>
      <c r="G68" s="144"/>
      <c r="H68" s="145"/>
    </row>
    <row r="69" spans="1:9" s="29" customFormat="1" ht="22.5" customHeight="1" outlineLevel="1" x14ac:dyDescent="0.25">
      <c r="A69" s="149" t="s">
        <v>1909</v>
      </c>
      <c r="B69" s="143" t="s">
        <v>1910</v>
      </c>
      <c r="C69" s="94" t="s">
        <v>1859</v>
      </c>
      <c r="D69" s="102">
        <v>16288.8</v>
      </c>
      <c r="E69" s="102">
        <v>32484.799999999999</v>
      </c>
      <c r="F69" s="96">
        <f t="shared" si="1"/>
        <v>1.9943028338490252</v>
      </c>
      <c r="G69" s="144" t="s">
        <v>1911</v>
      </c>
      <c r="H69" s="145" t="s">
        <v>1912</v>
      </c>
    </row>
    <row r="70" spans="1:9" s="29" customFormat="1" ht="22.5" customHeight="1" outlineLevel="1" x14ac:dyDescent="0.25">
      <c r="A70" s="149"/>
      <c r="B70" s="143"/>
      <c r="C70" s="94" t="s">
        <v>1860</v>
      </c>
      <c r="D70" s="102">
        <v>288.8</v>
      </c>
      <c r="E70" s="102">
        <v>285.7</v>
      </c>
      <c r="F70" s="96">
        <f t="shared" si="1"/>
        <v>0.9892659279778393</v>
      </c>
      <c r="G70" s="144"/>
      <c r="H70" s="145"/>
    </row>
    <row r="71" spans="1:9" s="29" customFormat="1" ht="22.5" customHeight="1" outlineLevel="1" x14ac:dyDescent="0.25">
      <c r="A71" s="149"/>
      <c r="B71" s="143"/>
      <c r="C71" s="94" t="s">
        <v>1863</v>
      </c>
      <c r="D71" s="102">
        <v>16000</v>
      </c>
      <c r="E71" s="102">
        <v>32199.1</v>
      </c>
      <c r="F71" s="96">
        <f t="shared" si="1"/>
        <v>2.0124437500000001</v>
      </c>
      <c r="G71" s="144"/>
      <c r="H71" s="145"/>
    </row>
    <row r="72" spans="1:9" s="29" customFormat="1" ht="26.25" customHeight="1" outlineLevel="1" x14ac:dyDescent="0.25">
      <c r="A72" s="103" t="s">
        <v>1913</v>
      </c>
      <c r="B72" s="104" t="s">
        <v>1914</v>
      </c>
      <c r="C72" s="101" t="s">
        <v>1860</v>
      </c>
      <c r="D72" s="102">
        <v>487755.09100000001</v>
      </c>
      <c r="E72" s="102">
        <v>484943.41899999999</v>
      </c>
      <c r="F72" s="96">
        <f t="shared" si="1"/>
        <v>0.99423548405361484</v>
      </c>
      <c r="G72" s="94" t="s">
        <v>425</v>
      </c>
      <c r="H72" s="98"/>
    </row>
    <row r="73" spans="1:9" s="29" customFormat="1" ht="13.5" customHeight="1" x14ac:dyDescent="0.25">
      <c r="A73" s="150">
        <v>4</v>
      </c>
      <c r="B73" s="146" t="s">
        <v>1915</v>
      </c>
      <c r="C73" s="90" t="s">
        <v>1859</v>
      </c>
      <c r="D73" s="105">
        <v>968156.29</v>
      </c>
      <c r="E73" s="105">
        <v>965514.59000000008</v>
      </c>
      <c r="F73" s="92">
        <f t="shared" si="1"/>
        <v>0.99727141162301391</v>
      </c>
      <c r="G73" s="147" t="s">
        <v>1916</v>
      </c>
      <c r="H73" s="148"/>
    </row>
    <row r="74" spans="1:9" s="29" customFormat="1" ht="13.5" customHeight="1" x14ac:dyDescent="0.25">
      <c r="A74" s="150"/>
      <c r="B74" s="146"/>
      <c r="C74" s="90" t="s">
        <v>1860</v>
      </c>
      <c r="D74" s="105">
        <v>870639.49000000011</v>
      </c>
      <c r="E74" s="105">
        <v>869750.39000000013</v>
      </c>
      <c r="F74" s="92">
        <f t="shared" si="1"/>
        <v>0.99897879660845623</v>
      </c>
      <c r="G74" s="147"/>
      <c r="H74" s="148"/>
    </row>
    <row r="75" spans="1:9" s="29" customFormat="1" ht="13.5" customHeight="1" x14ac:dyDescent="0.25">
      <c r="A75" s="150"/>
      <c r="B75" s="146"/>
      <c r="C75" s="90" t="s">
        <v>1861</v>
      </c>
      <c r="D75" s="105">
        <v>95764.2</v>
      </c>
      <c r="E75" s="105">
        <v>95764.2</v>
      </c>
      <c r="F75" s="92">
        <f t="shared" si="1"/>
        <v>1</v>
      </c>
      <c r="G75" s="147"/>
      <c r="H75" s="148"/>
    </row>
    <row r="76" spans="1:9" s="29" customFormat="1" ht="13.5" customHeight="1" x14ac:dyDescent="0.25">
      <c r="A76" s="150"/>
      <c r="B76" s="146"/>
      <c r="C76" s="90" t="s">
        <v>1862</v>
      </c>
      <c r="D76" s="105">
        <v>1752.6</v>
      </c>
      <c r="E76" s="105">
        <v>0</v>
      </c>
      <c r="F76" s="93">
        <f t="shared" si="1"/>
        <v>0</v>
      </c>
      <c r="G76" s="147"/>
      <c r="H76" s="148"/>
    </row>
    <row r="77" spans="1:9" ht="21" customHeight="1" outlineLevel="1" x14ac:dyDescent="0.25">
      <c r="A77" s="97" t="s">
        <v>1917</v>
      </c>
      <c r="B77" s="104" t="s">
        <v>1918</v>
      </c>
      <c r="C77" s="94" t="s">
        <v>1860</v>
      </c>
      <c r="D77" s="106">
        <v>20666.400000000001</v>
      </c>
      <c r="E77" s="106">
        <v>20660.300000000003</v>
      </c>
      <c r="F77" s="96">
        <f t="shared" si="1"/>
        <v>0.99970483490109552</v>
      </c>
      <c r="G77" s="94" t="s">
        <v>476</v>
      </c>
      <c r="H77" s="98"/>
      <c r="I77" s="30"/>
    </row>
    <row r="78" spans="1:9" ht="13.5" customHeight="1" outlineLevel="1" x14ac:dyDescent="0.25">
      <c r="A78" s="149" t="s">
        <v>1919</v>
      </c>
      <c r="B78" s="143" t="s">
        <v>1920</v>
      </c>
      <c r="C78" s="94" t="s">
        <v>1859</v>
      </c>
      <c r="D78" s="106">
        <v>358543.29000000004</v>
      </c>
      <c r="E78" s="106">
        <v>358333.99000000005</v>
      </c>
      <c r="F78" s="96">
        <f t="shared" si="1"/>
        <v>0.9994162490113816</v>
      </c>
      <c r="G78" s="144" t="s">
        <v>1921</v>
      </c>
      <c r="H78" s="145"/>
      <c r="I78" s="30"/>
    </row>
    <row r="79" spans="1:9" ht="13.5" customHeight="1" outlineLevel="1" x14ac:dyDescent="0.25">
      <c r="A79" s="149"/>
      <c r="B79" s="143"/>
      <c r="C79" s="94" t="s">
        <v>1860</v>
      </c>
      <c r="D79" s="106">
        <v>351200.09</v>
      </c>
      <c r="E79" s="106">
        <v>350990.79000000004</v>
      </c>
      <c r="F79" s="96">
        <f t="shared" si="1"/>
        <v>0.99940404343290457</v>
      </c>
      <c r="G79" s="144"/>
      <c r="H79" s="145"/>
      <c r="I79" s="30"/>
    </row>
    <row r="80" spans="1:9" ht="13.5" customHeight="1" outlineLevel="1" x14ac:dyDescent="0.25">
      <c r="A80" s="149"/>
      <c r="B80" s="143"/>
      <c r="C80" s="94" t="s">
        <v>1861</v>
      </c>
      <c r="D80" s="106">
        <v>7343.2</v>
      </c>
      <c r="E80" s="106">
        <v>7343.2</v>
      </c>
      <c r="F80" s="96">
        <f t="shared" si="1"/>
        <v>1</v>
      </c>
      <c r="G80" s="144"/>
      <c r="H80" s="145"/>
      <c r="I80" s="30"/>
    </row>
    <row r="81" spans="1:9" ht="13.5" customHeight="1" outlineLevel="1" x14ac:dyDescent="0.25">
      <c r="A81" s="149" t="s">
        <v>1922</v>
      </c>
      <c r="B81" s="149" t="s">
        <v>1923</v>
      </c>
      <c r="C81" s="94" t="s">
        <v>1859</v>
      </c>
      <c r="D81" s="106">
        <v>563509.29999999993</v>
      </c>
      <c r="E81" s="106">
        <v>561586.30000000005</v>
      </c>
      <c r="F81" s="96">
        <f t="shared" si="1"/>
        <v>0.99658745649805625</v>
      </c>
      <c r="G81" s="144" t="s">
        <v>1924</v>
      </c>
      <c r="H81" s="145" t="s">
        <v>2061</v>
      </c>
      <c r="I81" s="30"/>
    </row>
    <row r="82" spans="1:9" ht="13.5" customHeight="1" outlineLevel="1" x14ac:dyDescent="0.25">
      <c r="A82" s="149"/>
      <c r="B82" s="149"/>
      <c r="C82" s="94" t="s">
        <v>1860</v>
      </c>
      <c r="D82" s="106">
        <v>473335.7</v>
      </c>
      <c r="E82" s="106">
        <v>473165.30000000005</v>
      </c>
      <c r="F82" s="96">
        <f t="shared" si="1"/>
        <v>0.99964000179999113</v>
      </c>
      <c r="G82" s="144"/>
      <c r="H82" s="145"/>
      <c r="I82" s="30"/>
    </row>
    <row r="83" spans="1:9" ht="13.5" customHeight="1" outlineLevel="1" x14ac:dyDescent="0.25">
      <c r="A83" s="149"/>
      <c r="B83" s="149"/>
      <c r="C83" s="94" t="s">
        <v>1861</v>
      </c>
      <c r="D83" s="106">
        <v>88421</v>
      </c>
      <c r="E83" s="106">
        <v>88421</v>
      </c>
      <c r="F83" s="96">
        <f t="shared" si="1"/>
        <v>1</v>
      </c>
      <c r="G83" s="144"/>
      <c r="H83" s="145"/>
      <c r="I83" s="30"/>
    </row>
    <row r="84" spans="1:9" ht="13.5" customHeight="1" outlineLevel="1" x14ac:dyDescent="0.25">
      <c r="A84" s="149"/>
      <c r="B84" s="149"/>
      <c r="C84" s="94" t="s">
        <v>1862</v>
      </c>
      <c r="D84" s="106">
        <v>1752.6</v>
      </c>
      <c r="E84" s="106">
        <v>0</v>
      </c>
      <c r="F84" s="93">
        <f t="shared" si="1"/>
        <v>0</v>
      </c>
      <c r="G84" s="144"/>
      <c r="H84" s="145"/>
      <c r="I84" s="30"/>
    </row>
    <row r="85" spans="1:9" ht="26.25" customHeight="1" outlineLevel="1" x14ac:dyDescent="0.25">
      <c r="A85" s="97" t="s">
        <v>1925</v>
      </c>
      <c r="B85" s="97" t="s">
        <v>1896</v>
      </c>
      <c r="C85" s="94" t="s">
        <v>1860</v>
      </c>
      <c r="D85" s="106">
        <v>25437.300000000003</v>
      </c>
      <c r="E85" s="106">
        <v>24934</v>
      </c>
      <c r="F85" s="96">
        <f t="shared" si="1"/>
        <v>0.98021409504939583</v>
      </c>
      <c r="G85" s="94" t="s">
        <v>476</v>
      </c>
      <c r="H85" s="98"/>
      <c r="I85" s="30"/>
    </row>
    <row r="86" spans="1:9" s="29" customFormat="1" ht="13.5" customHeight="1" x14ac:dyDescent="0.25">
      <c r="A86" s="150">
        <v>5</v>
      </c>
      <c r="B86" s="146" t="s">
        <v>625</v>
      </c>
      <c r="C86" s="90" t="s">
        <v>1859</v>
      </c>
      <c r="D86" s="100">
        <v>848101.59799999988</v>
      </c>
      <c r="E86" s="100">
        <v>759454.57799999998</v>
      </c>
      <c r="F86" s="92">
        <f t="shared" si="1"/>
        <v>0.89547594273015396</v>
      </c>
      <c r="G86" s="147" t="s">
        <v>1926</v>
      </c>
      <c r="H86" s="148"/>
      <c r="I86" s="31"/>
    </row>
    <row r="87" spans="1:9" s="29" customFormat="1" ht="13.5" customHeight="1" x14ac:dyDescent="0.25">
      <c r="A87" s="150"/>
      <c r="B87" s="146"/>
      <c r="C87" s="90" t="s">
        <v>1860</v>
      </c>
      <c r="D87" s="100">
        <v>806287.69799999986</v>
      </c>
      <c r="E87" s="100">
        <v>717642.77799999993</v>
      </c>
      <c r="F87" s="93">
        <f t="shared" ref="F87:F150" si="2">IF(D87&lt;&gt;0,E87/D87)</f>
        <v>0.89005795298640422</v>
      </c>
      <c r="G87" s="147"/>
      <c r="H87" s="148"/>
      <c r="I87" s="31"/>
    </row>
    <row r="88" spans="1:9" s="29" customFormat="1" ht="13.5" customHeight="1" x14ac:dyDescent="0.25">
      <c r="A88" s="150"/>
      <c r="B88" s="146"/>
      <c r="C88" s="90" t="s">
        <v>1861</v>
      </c>
      <c r="D88" s="100">
        <v>40468.199999999997</v>
      </c>
      <c r="E88" s="100">
        <v>40468.099999999991</v>
      </c>
      <c r="F88" s="92">
        <f t="shared" si="2"/>
        <v>0.99999752892394511</v>
      </c>
      <c r="G88" s="147"/>
      <c r="H88" s="148"/>
    </row>
    <row r="89" spans="1:9" s="29" customFormat="1" ht="13.5" customHeight="1" x14ac:dyDescent="0.25">
      <c r="A89" s="150"/>
      <c r="B89" s="146"/>
      <c r="C89" s="90" t="s">
        <v>1862</v>
      </c>
      <c r="D89" s="100">
        <v>1345.6999999999998</v>
      </c>
      <c r="E89" s="100">
        <v>1343.6999999999998</v>
      </c>
      <c r="F89" s="92">
        <f t="shared" si="2"/>
        <v>0.99851378464739537</v>
      </c>
      <c r="G89" s="147"/>
      <c r="H89" s="148"/>
    </row>
    <row r="90" spans="1:9" ht="13.5" customHeight="1" outlineLevel="1" x14ac:dyDescent="0.25">
      <c r="A90" s="149" t="s">
        <v>1927</v>
      </c>
      <c r="B90" s="143" t="s">
        <v>1928</v>
      </c>
      <c r="C90" s="94" t="s">
        <v>1859</v>
      </c>
      <c r="D90" s="102">
        <v>286561.96999999997</v>
      </c>
      <c r="E90" s="102">
        <v>286559.35799999995</v>
      </c>
      <c r="F90" s="96">
        <f t="shared" si="2"/>
        <v>0.99999088504311995</v>
      </c>
      <c r="G90" s="144" t="s">
        <v>1926</v>
      </c>
      <c r="H90" s="145"/>
    </row>
    <row r="91" spans="1:9" ht="13.5" customHeight="1" outlineLevel="1" x14ac:dyDescent="0.25">
      <c r="A91" s="149"/>
      <c r="B91" s="143"/>
      <c r="C91" s="94" t="s">
        <v>1860</v>
      </c>
      <c r="D91" s="102">
        <v>281885.66999999993</v>
      </c>
      <c r="E91" s="102">
        <v>281883.05799999996</v>
      </c>
      <c r="F91" s="96">
        <f t="shared" si="2"/>
        <v>0.9999907338319115</v>
      </c>
      <c r="G91" s="144"/>
      <c r="H91" s="145"/>
    </row>
    <row r="92" spans="1:9" ht="13.5" customHeight="1" outlineLevel="1" x14ac:dyDescent="0.25">
      <c r="A92" s="149"/>
      <c r="B92" s="143"/>
      <c r="C92" s="94" t="s">
        <v>1861</v>
      </c>
      <c r="D92" s="102">
        <v>4481.7</v>
      </c>
      <c r="E92" s="102">
        <v>4481.7</v>
      </c>
      <c r="F92" s="96">
        <f t="shared" si="2"/>
        <v>1</v>
      </c>
      <c r="G92" s="144"/>
      <c r="H92" s="145"/>
    </row>
    <row r="93" spans="1:9" ht="13.5" customHeight="1" outlineLevel="1" x14ac:dyDescent="0.25">
      <c r="A93" s="149"/>
      <c r="B93" s="143"/>
      <c r="C93" s="94" t="s">
        <v>1862</v>
      </c>
      <c r="D93" s="102">
        <v>194.6</v>
      </c>
      <c r="E93" s="102">
        <v>194.6</v>
      </c>
      <c r="F93" s="96">
        <f t="shared" si="2"/>
        <v>1</v>
      </c>
      <c r="G93" s="144"/>
      <c r="H93" s="145"/>
    </row>
    <row r="94" spans="1:9" ht="16.5" customHeight="1" outlineLevel="1" x14ac:dyDescent="0.25">
      <c r="A94" s="155" t="s">
        <v>1929</v>
      </c>
      <c r="B94" s="149" t="s">
        <v>1930</v>
      </c>
      <c r="C94" s="94" t="s">
        <v>1859</v>
      </c>
      <c r="D94" s="102">
        <v>520869.69999999995</v>
      </c>
      <c r="E94" s="102">
        <v>432644.44</v>
      </c>
      <c r="F94" s="96">
        <f t="shared" si="2"/>
        <v>0.83061932763606727</v>
      </c>
      <c r="G94" s="144" t="s">
        <v>1926</v>
      </c>
      <c r="H94" s="145" t="s">
        <v>1931</v>
      </c>
    </row>
    <row r="95" spans="1:9" ht="16.5" customHeight="1" outlineLevel="1" x14ac:dyDescent="0.25">
      <c r="A95" s="155"/>
      <c r="B95" s="149"/>
      <c r="C95" s="94" t="s">
        <v>1860</v>
      </c>
      <c r="D95" s="102">
        <v>485219.89999999997</v>
      </c>
      <c r="E95" s="102">
        <v>396996.64</v>
      </c>
      <c r="F95" s="93">
        <f t="shared" si="2"/>
        <v>0.81817880923680175</v>
      </c>
      <c r="G95" s="144"/>
      <c r="H95" s="145"/>
    </row>
    <row r="96" spans="1:9" ht="16.5" customHeight="1" outlineLevel="1" x14ac:dyDescent="0.25">
      <c r="A96" s="155"/>
      <c r="B96" s="149"/>
      <c r="C96" s="94" t="s">
        <v>1861</v>
      </c>
      <c r="D96" s="102">
        <v>34498.699999999997</v>
      </c>
      <c r="E96" s="102">
        <v>34498.699999999997</v>
      </c>
      <c r="F96" s="96">
        <f t="shared" si="2"/>
        <v>1</v>
      </c>
      <c r="G96" s="144"/>
      <c r="H96" s="145"/>
    </row>
    <row r="97" spans="1:8" ht="16.5" customHeight="1" outlineLevel="1" x14ac:dyDescent="0.25">
      <c r="A97" s="155"/>
      <c r="B97" s="149"/>
      <c r="C97" s="94" t="s">
        <v>1862</v>
      </c>
      <c r="D97" s="102">
        <v>1151.0999999999999</v>
      </c>
      <c r="E97" s="102">
        <v>1149.0999999999999</v>
      </c>
      <c r="F97" s="96">
        <f t="shared" si="2"/>
        <v>0.9982625314916167</v>
      </c>
      <c r="G97" s="144"/>
      <c r="H97" s="145"/>
    </row>
    <row r="98" spans="1:8" ht="13.5" customHeight="1" outlineLevel="1" x14ac:dyDescent="0.25">
      <c r="A98" s="155" t="s">
        <v>1932</v>
      </c>
      <c r="B98" s="143" t="s">
        <v>1933</v>
      </c>
      <c r="C98" s="94" t="s">
        <v>1859</v>
      </c>
      <c r="D98" s="102">
        <v>40669.928</v>
      </c>
      <c r="E98" s="102">
        <v>40250.78</v>
      </c>
      <c r="F98" s="96">
        <f t="shared" si="2"/>
        <v>0.98969390848196237</v>
      </c>
      <c r="G98" s="144" t="s">
        <v>472</v>
      </c>
      <c r="H98" s="145"/>
    </row>
    <row r="99" spans="1:8" ht="13.5" customHeight="1" outlineLevel="1" x14ac:dyDescent="0.25">
      <c r="A99" s="155"/>
      <c r="B99" s="143"/>
      <c r="C99" s="94" t="s">
        <v>1860</v>
      </c>
      <c r="D99" s="102">
        <v>39182.127999999997</v>
      </c>
      <c r="E99" s="102">
        <v>38763.08</v>
      </c>
      <c r="F99" s="96">
        <f t="shared" si="2"/>
        <v>0.98930512400959958</v>
      </c>
      <c r="G99" s="144"/>
      <c r="H99" s="145"/>
    </row>
    <row r="100" spans="1:8" ht="13.5" customHeight="1" outlineLevel="1" x14ac:dyDescent="0.25">
      <c r="A100" s="155"/>
      <c r="B100" s="143"/>
      <c r="C100" s="94" t="s">
        <v>1861</v>
      </c>
      <c r="D100" s="102">
        <v>1487.8000000000002</v>
      </c>
      <c r="E100" s="102">
        <v>1487.7</v>
      </c>
      <c r="F100" s="96">
        <f t="shared" si="2"/>
        <v>0.99993278666487417</v>
      </c>
      <c r="G100" s="144"/>
      <c r="H100" s="145"/>
    </row>
    <row r="101" spans="1:8" s="29" customFormat="1" ht="13.5" customHeight="1" x14ac:dyDescent="0.25">
      <c r="A101" s="158" t="s">
        <v>671</v>
      </c>
      <c r="B101" s="146" t="s">
        <v>1934</v>
      </c>
      <c r="C101" s="90" t="s">
        <v>1859</v>
      </c>
      <c r="D101" s="100">
        <v>745440.3</v>
      </c>
      <c r="E101" s="100">
        <v>636350.30000000005</v>
      </c>
      <c r="F101" s="107">
        <f t="shared" si="2"/>
        <v>0.85365695951775078</v>
      </c>
      <c r="G101" s="147" t="s">
        <v>1935</v>
      </c>
      <c r="H101" s="159"/>
    </row>
    <row r="102" spans="1:8" s="29" customFormat="1" ht="13.5" customHeight="1" x14ac:dyDescent="0.25">
      <c r="A102" s="158"/>
      <c r="B102" s="146"/>
      <c r="C102" s="90" t="s">
        <v>1860</v>
      </c>
      <c r="D102" s="100">
        <v>351517.1</v>
      </c>
      <c r="E102" s="100">
        <v>350680</v>
      </c>
      <c r="F102" s="107">
        <f t="shared" si="2"/>
        <v>0.99761860802788838</v>
      </c>
      <c r="G102" s="147"/>
      <c r="H102" s="159"/>
    </row>
    <row r="103" spans="1:8" s="29" customFormat="1" ht="13.5" customHeight="1" x14ac:dyDescent="0.25">
      <c r="A103" s="158"/>
      <c r="B103" s="146"/>
      <c r="C103" s="90" t="s">
        <v>1861</v>
      </c>
      <c r="D103" s="100">
        <v>393923.2</v>
      </c>
      <c r="E103" s="100">
        <v>285670.3</v>
      </c>
      <c r="F103" s="108">
        <f t="shared" si="2"/>
        <v>0.72519288023655371</v>
      </c>
      <c r="G103" s="147"/>
      <c r="H103" s="159"/>
    </row>
    <row r="104" spans="1:8" ht="23.25" customHeight="1" outlineLevel="1" x14ac:dyDescent="0.25">
      <c r="A104" s="151" t="s">
        <v>1936</v>
      </c>
      <c r="B104" s="143" t="s">
        <v>1937</v>
      </c>
      <c r="C104" s="94" t="s">
        <v>1859</v>
      </c>
      <c r="D104" s="102">
        <v>669347.69999999995</v>
      </c>
      <c r="E104" s="102">
        <v>575678.69999999995</v>
      </c>
      <c r="F104" s="109">
        <f t="shared" si="2"/>
        <v>0.86005927860811349</v>
      </c>
      <c r="G104" s="144" t="s">
        <v>675</v>
      </c>
      <c r="H104" s="156" t="s">
        <v>1938</v>
      </c>
    </row>
    <row r="105" spans="1:8" ht="23.25" customHeight="1" outlineLevel="1" x14ac:dyDescent="0.25">
      <c r="A105" s="151"/>
      <c r="B105" s="143"/>
      <c r="C105" s="94" t="s">
        <v>1860</v>
      </c>
      <c r="D105" s="102">
        <v>296708.5</v>
      </c>
      <c r="E105" s="102">
        <v>296708.5</v>
      </c>
      <c r="F105" s="109">
        <f t="shared" si="2"/>
        <v>1</v>
      </c>
      <c r="G105" s="144"/>
      <c r="H105" s="156"/>
    </row>
    <row r="106" spans="1:8" ht="23.25" customHeight="1" outlineLevel="1" x14ac:dyDescent="0.25">
      <c r="A106" s="151"/>
      <c r="B106" s="143"/>
      <c r="C106" s="94" t="s">
        <v>1861</v>
      </c>
      <c r="D106" s="102">
        <v>372639.2</v>
      </c>
      <c r="E106" s="102">
        <v>278970.2</v>
      </c>
      <c r="F106" s="108">
        <f t="shared" si="2"/>
        <v>0.74863353077185657</v>
      </c>
      <c r="G106" s="144"/>
      <c r="H106" s="156"/>
    </row>
    <row r="107" spans="1:8" ht="15.75" customHeight="1" outlineLevel="1" x14ac:dyDescent="0.25">
      <c r="A107" s="151" t="s">
        <v>1939</v>
      </c>
      <c r="B107" s="143" t="s">
        <v>1940</v>
      </c>
      <c r="C107" s="94" t="s">
        <v>1859</v>
      </c>
      <c r="D107" s="102">
        <v>3397.3</v>
      </c>
      <c r="E107" s="110">
        <v>3338.3</v>
      </c>
      <c r="F107" s="109">
        <f t="shared" si="2"/>
        <v>0.9826332675948547</v>
      </c>
      <c r="G107" s="157" t="s">
        <v>1935</v>
      </c>
      <c r="H107" s="157"/>
    </row>
    <row r="108" spans="1:8" ht="15.75" customHeight="1" outlineLevel="1" x14ac:dyDescent="0.25">
      <c r="A108" s="151"/>
      <c r="B108" s="143"/>
      <c r="C108" s="94" t="s">
        <v>1860</v>
      </c>
      <c r="D108" s="102">
        <v>1113.3</v>
      </c>
      <c r="E108" s="110">
        <v>1113.2</v>
      </c>
      <c r="F108" s="109">
        <f t="shared" si="2"/>
        <v>0.99991017695140583</v>
      </c>
      <c r="G108" s="157"/>
      <c r="H108" s="157"/>
    </row>
    <row r="109" spans="1:8" ht="15.75" customHeight="1" outlineLevel="1" x14ac:dyDescent="0.25">
      <c r="A109" s="143"/>
      <c r="B109" s="143"/>
      <c r="C109" s="94" t="s">
        <v>1861</v>
      </c>
      <c r="D109" s="102">
        <v>2284</v>
      </c>
      <c r="E109" s="110">
        <v>2225.1</v>
      </c>
      <c r="F109" s="109">
        <f t="shared" si="2"/>
        <v>0.97421190893169873</v>
      </c>
      <c r="G109" s="157"/>
      <c r="H109" s="157"/>
    </row>
    <row r="110" spans="1:8" ht="15.75" customHeight="1" outlineLevel="1" x14ac:dyDescent="0.25">
      <c r="A110" s="162" t="s">
        <v>1941</v>
      </c>
      <c r="B110" s="143" t="s">
        <v>1942</v>
      </c>
      <c r="C110" s="94" t="s">
        <v>1859</v>
      </c>
      <c r="D110" s="102">
        <v>72695.3</v>
      </c>
      <c r="E110" s="110">
        <v>57333.3</v>
      </c>
      <c r="F110" s="109">
        <f t="shared" si="2"/>
        <v>0.78867959826838874</v>
      </c>
      <c r="G110" s="157" t="s">
        <v>675</v>
      </c>
      <c r="H110" s="156" t="s">
        <v>2062</v>
      </c>
    </row>
    <row r="111" spans="1:8" ht="15.75" customHeight="1" outlineLevel="1" x14ac:dyDescent="0.25">
      <c r="A111" s="162"/>
      <c r="B111" s="143"/>
      <c r="C111" s="94" t="s">
        <v>1860</v>
      </c>
      <c r="D111" s="102">
        <v>53695.3</v>
      </c>
      <c r="E111" s="110">
        <v>52858.3</v>
      </c>
      <c r="F111" s="109">
        <f t="shared" si="2"/>
        <v>0.98441204351218825</v>
      </c>
      <c r="G111" s="157"/>
      <c r="H111" s="156"/>
    </row>
    <row r="112" spans="1:8" ht="15.75" customHeight="1" outlineLevel="1" x14ac:dyDescent="0.25">
      <c r="A112" s="162"/>
      <c r="B112" s="143"/>
      <c r="C112" s="94" t="s">
        <v>1861</v>
      </c>
      <c r="D112" s="102">
        <v>19000</v>
      </c>
      <c r="E112" s="110">
        <v>4475</v>
      </c>
      <c r="F112" s="108">
        <f t="shared" si="2"/>
        <v>0.23552631578947369</v>
      </c>
      <c r="G112" s="157"/>
      <c r="H112" s="156"/>
    </row>
    <row r="113" spans="1:9" s="29" customFormat="1" ht="13.5" customHeight="1" x14ac:dyDescent="0.25">
      <c r="A113" s="150">
        <v>7</v>
      </c>
      <c r="B113" s="146" t="s">
        <v>713</v>
      </c>
      <c r="C113" s="90" t="s">
        <v>1859</v>
      </c>
      <c r="D113" s="100">
        <v>2145465.71</v>
      </c>
      <c r="E113" s="100">
        <v>1907163.95</v>
      </c>
      <c r="F113" s="92">
        <f t="shared" si="2"/>
        <v>0.88892772376212903</v>
      </c>
      <c r="G113" s="147" t="s">
        <v>1943</v>
      </c>
      <c r="H113" s="148"/>
    </row>
    <row r="114" spans="1:9" s="29" customFormat="1" ht="13.5" customHeight="1" x14ac:dyDescent="0.25">
      <c r="A114" s="150"/>
      <c r="B114" s="146"/>
      <c r="C114" s="90" t="s">
        <v>1860</v>
      </c>
      <c r="D114" s="100">
        <v>992109.2</v>
      </c>
      <c r="E114" s="100">
        <v>971948.07000000007</v>
      </c>
      <c r="F114" s="92">
        <f t="shared" si="2"/>
        <v>0.97967851724386801</v>
      </c>
      <c r="G114" s="147"/>
      <c r="H114" s="148"/>
    </row>
    <row r="115" spans="1:9" s="29" customFormat="1" ht="13.5" customHeight="1" x14ac:dyDescent="0.25">
      <c r="A115" s="150"/>
      <c r="B115" s="146"/>
      <c r="C115" s="90" t="s">
        <v>1861</v>
      </c>
      <c r="D115" s="100">
        <v>638799.91</v>
      </c>
      <c r="E115" s="100">
        <v>420812.08000000007</v>
      </c>
      <c r="F115" s="93">
        <f t="shared" si="2"/>
        <v>0.65875413163411378</v>
      </c>
      <c r="G115" s="147"/>
      <c r="H115" s="148"/>
    </row>
    <row r="116" spans="1:9" s="29" customFormat="1" ht="13.5" customHeight="1" x14ac:dyDescent="0.25">
      <c r="A116" s="150"/>
      <c r="B116" s="146"/>
      <c r="C116" s="90" t="s">
        <v>1862</v>
      </c>
      <c r="D116" s="100">
        <v>463586.8</v>
      </c>
      <c r="E116" s="100">
        <v>396032.41000000003</v>
      </c>
      <c r="F116" s="93">
        <f t="shared" si="2"/>
        <v>0.85427887506719358</v>
      </c>
      <c r="G116" s="147"/>
      <c r="H116" s="148"/>
      <c r="I116" s="31"/>
    </row>
    <row r="117" spans="1:9" s="29" customFormat="1" ht="13.5" customHeight="1" x14ac:dyDescent="0.25">
      <c r="A117" s="150"/>
      <c r="B117" s="146"/>
      <c r="C117" s="90" t="s">
        <v>1863</v>
      </c>
      <c r="D117" s="100">
        <v>50969.8</v>
      </c>
      <c r="E117" s="100">
        <v>118371.38999999998</v>
      </c>
      <c r="F117" s="92">
        <f t="shared" si="2"/>
        <v>2.322382862008483</v>
      </c>
      <c r="G117" s="147"/>
      <c r="H117" s="148"/>
      <c r="I117" s="31"/>
    </row>
    <row r="118" spans="1:9" ht="48" customHeight="1" outlineLevel="1" x14ac:dyDescent="0.25">
      <c r="A118" s="149" t="s">
        <v>1944</v>
      </c>
      <c r="B118" s="143" t="s">
        <v>1945</v>
      </c>
      <c r="C118" s="94" t="s">
        <v>1859</v>
      </c>
      <c r="D118" s="102">
        <v>1610014.91</v>
      </c>
      <c r="E118" s="102">
        <v>1424159.55</v>
      </c>
      <c r="F118" s="96">
        <f t="shared" si="2"/>
        <v>0.88456295724615375</v>
      </c>
      <c r="G118" s="144" t="s">
        <v>1943</v>
      </c>
      <c r="H118" s="145" t="s">
        <v>2083</v>
      </c>
    </row>
    <row r="119" spans="1:9" ht="48" customHeight="1" outlineLevel="1" x14ac:dyDescent="0.25">
      <c r="A119" s="149"/>
      <c r="B119" s="143"/>
      <c r="C119" s="94" t="s">
        <v>1860</v>
      </c>
      <c r="D119" s="102">
        <v>650885.9</v>
      </c>
      <c r="E119" s="102">
        <v>637304.67000000004</v>
      </c>
      <c r="F119" s="96">
        <f t="shared" si="2"/>
        <v>0.9791342384279641</v>
      </c>
      <c r="G119" s="144"/>
      <c r="H119" s="145"/>
    </row>
    <row r="120" spans="1:9" ht="48" customHeight="1" outlineLevel="1" x14ac:dyDescent="0.25">
      <c r="A120" s="149"/>
      <c r="B120" s="143"/>
      <c r="C120" s="94" t="s">
        <v>1861</v>
      </c>
      <c r="D120" s="102">
        <v>638799.91</v>
      </c>
      <c r="E120" s="102">
        <v>420812.08000000007</v>
      </c>
      <c r="F120" s="93">
        <f t="shared" si="2"/>
        <v>0.65875413163411378</v>
      </c>
      <c r="G120" s="144"/>
      <c r="H120" s="145"/>
    </row>
    <row r="121" spans="1:9" ht="48" customHeight="1" outlineLevel="1" x14ac:dyDescent="0.25">
      <c r="A121" s="149"/>
      <c r="B121" s="143"/>
      <c r="C121" s="94" t="s">
        <v>1862</v>
      </c>
      <c r="D121" s="102">
        <v>269359.3</v>
      </c>
      <c r="E121" s="102">
        <v>247671.41</v>
      </c>
      <c r="F121" s="96">
        <f t="shared" si="2"/>
        <v>0.91948341861595284</v>
      </c>
      <c r="G121" s="144"/>
      <c r="H121" s="145"/>
    </row>
    <row r="122" spans="1:9" ht="48" customHeight="1" outlineLevel="1" x14ac:dyDescent="0.25">
      <c r="A122" s="149"/>
      <c r="B122" s="143"/>
      <c r="C122" s="94" t="s">
        <v>1863</v>
      </c>
      <c r="D122" s="102">
        <v>50969.8</v>
      </c>
      <c r="E122" s="102">
        <v>118371.38999999998</v>
      </c>
      <c r="F122" s="96">
        <f t="shared" si="2"/>
        <v>2.322382862008483</v>
      </c>
      <c r="G122" s="144"/>
      <c r="H122" s="145"/>
    </row>
    <row r="123" spans="1:9" ht="18.75" customHeight="1" outlineLevel="1" x14ac:dyDescent="0.25">
      <c r="A123" s="149" t="s">
        <v>1946</v>
      </c>
      <c r="B123" s="143" t="s">
        <v>1947</v>
      </c>
      <c r="C123" s="94" t="s">
        <v>1859</v>
      </c>
      <c r="D123" s="102">
        <v>458608.8</v>
      </c>
      <c r="E123" s="102">
        <v>408262.40000000002</v>
      </c>
      <c r="F123" s="96">
        <f t="shared" si="2"/>
        <v>0.89021928929405636</v>
      </c>
      <c r="G123" s="144" t="s">
        <v>1948</v>
      </c>
      <c r="H123" s="145" t="s">
        <v>1949</v>
      </c>
    </row>
    <row r="124" spans="1:9" ht="18.75" customHeight="1" outlineLevel="1" x14ac:dyDescent="0.25">
      <c r="A124" s="149"/>
      <c r="B124" s="143"/>
      <c r="C124" s="94" t="s">
        <v>1860</v>
      </c>
      <c r="D124" s="111">
        <v>264381.3</v>
      </c>
      <c r="E124" s="111">
        <v>259901.4</v>
      </c>
      <c r="F124" s="96">
        <f t="shared" si="2"/>
        <v>0.98305515556508727</v>
      </c>
      <c r="G124" s="144"/>
      <c r="H124" s="145"/>
    </row>
    <row r="125" spans="1:9" ht="18.75" customHeight="1" outlineLevel="1" x14ac:dyDescent="0.25">
      <c r="A125" s="149"/>
      <c r="B125" s="143"/>
      <c r="C125" s="94" t="s">
        <v>1862</v>
      </c>
      <c r="D125" s="111">
        <v>194227.5</v>
      </c>
      <c r="E125" s="111">
        <v>148361</v>
      </c>
      <c r="F125" s="93">
        <f t="shared" si="2"/>
        <v>0.76385166879046484</v>
      </c>
      <c r="G125" s="160"/>
      <c r="H125" s="161"/>
    </row>
    <row r="126" spans="1:9" ht="47.25" customHeight="1" outlineLevel="1" x14ac:dyDescent="0.25">
      <c r="A126" s="97" t="s">
        <v>1950</v>
      </c>
      <c r="B126" s="104" t="s">
        <v>1951</v>
      </c>
      <c r="C126" s="94" t="s">
        <v>1860</v>
      </c>
      <c r="D126" s="102">
        <v>76842</v>
      </c>
      <c r="E126" s="102">
        <v>74742</v>
      </c>
      <c r="F126" s="96">
        <f t="shared" si="2"/>
        <v>0.97267119543999381</v>
      </c>
      <c r="G126" s="94" t="s">
        <v>717</v>
      </c>
      <c r="H126" s="112"/>
    </row>
    <row r="127" spans="1:9" s="29" customFormat="1" ht="13.5" customHeight="1" x14ac:dyDescent="0.25">
      <c r="A127" s="150">
        <v>8</v>
      </c>
      <c r="B127" s="146" t="s">
        <v>836</v>
      </c>
      <c r="C127" s="90" t="s">
        <v>1859</v>
      </c>
      <c r="D127" s="100">
        <v>7412392.7599999998</v>
      </c>
      <c r="E127" s="100">
        <v>7722603.1739999996</v>
      </c>
      <c r="F127" s="92">
        <f t="shared" si="2"/>
        <v>1.0418502397328444</v>
      </c>
      <c r="G127" s="147" t="s">
        <v>1952</v>
      </c>
      <c r="H127" s="148"/>
      <c r="I127" s="31"/>
    </row>
    <row r="128" spans="1:9" s="29" customFormat="1" ht="13.5" customHeight="1" x14ac:dyDescent="0.25">
      <c r="A128" s="150"/>
      <c r="B128" s="146" t="s">
        <v>316</v>
      </c>
      <c r="C128" s="90" t="s">
        <v>1860</v>
      </c>
      <c r="D128" s="100">
        <v>3473709.8600000003</v>
      </c>
      <c r="E128" s="100">
        <v>3450120.9289999991</v>
      </c>
      <c r="F128" s="92">
        <f t="shared" si="2"/>
        <v>0.9932092972785006</v>
      </c>
      <c r="G128" s="147"/>
      <c r="H128" s="148"/>
      <c r="I128" s="31"/>
    </row>
    <row r="129" spans="1:9" s="29" customFormat="1" ht="13.5" customHeight="1" x14ac:dyDescent="0.25">
      <c r="A129" s="150"/>
      <c r="B129" s="146" t="s">
        <v>316</v>
      </c>
      <c r="C129" s="90" t="s">
        <v>1861</v>
      </c>
      <c r="D129" s="100">
        <v>209421.59999999998</v>
      </c>
      <c r="E129" s="100">
        <v>208815.77500000002</v>
      </c>
      <c r="F129" s="92">
        <f t="shared" si="2"/>
        <v>0.99710715131581484</v>
      </c>
      <c r="G129" s="147"/>
      <c r="H129" s="148"/>
      <c r="I129" s="31"/>
    </row>
    <row r="130" spans="1:9" s="29" customFormat="1" ht="13.5" customHeight="1" x14ac:dyDescent="0.25">
      <c r="A130" s="150"/>
      <c r="B130" s="146" t="s">
        <v>316</v>
      </c>
      <c r="C130" s="90" t="s">
        <v>1862</v>
      </c>
      <c r="D130" s="100">
        <v>25389.999999999989</v>
      </c>
      <c r="E130" s="100">
        <v>14037.17</v>
      </c>
      <c r="F130" s="93">
        <f t="shared" si="2"/>
        <v>0.55286215045293452</v>
      </c>
      <c r="G130" s="147"/>
      <c r="H130" s="148"/>
      <c r="I130" s="31"/>
    </row>
    <row r="131" spans="1:9" s="29" customFormat="1" ht="13.5" customHeight="1" x14ac:dyDescent="0.25">
      <c r="A131" s="150"/>
      <c r="B131" s="146" t="s">
        <v>316</v>
      </c>
      <c r="C131" s="90" t="s">
        <v>1863</v>
      </c>
      <c r="D131" s="100">
        <v>3703871.3</v>
      </c>
      <c r="E131" s="100">
        <v>4049629.3</v>
      </c>
      <c r="F131" s="92">
        <f t="shared" si="2"/>
        <v>1.0933504357994297</v>
      </c>
      <c r="G131" s="147"/>
      <c r="H131" s="148"/>
      <c r="I131" s="31"/>
    </row>
    <row r="132" spans="1:9" ht="13.5" customHeight="1" outlineLevel="1" x14ac:dyDescent="0.25">
      <c r="A132" s="149" t="s">
        <v>1953</v>
      </c>
      <c r="B132" s="143" t="s">
        <v>1954</v>
      </c>
      <c r="C132" s="94" t="s">
        <v>1859</v>
      </c>
      <c r="D132" s="102">
        <v>2486854.0999999996</v>
      </c>
      <c r="E132" s="102">
        <v>2486003.875</v>
      </c>
      <c r="F132" s="96">
        <f t="shared" si="2"/>
        <v>0.99965811223103129</v>
      </c>
      <c r="G132" s="144" t="s">
        <v>1952</v>
      </c>
      <c r="H132" s="145"/>
    </row>
    <row r="133" spans="1:9" ht="13.5" customHeight="1" outlineLevel="1" x14ac:dyDescent="0.25">
      <c r="A133" s="149"/>
      <c r="B133" s="143"/>
      <c r="C133" s="94" t="s">
        <v>1860</v>
      </c>
      <c r="D133" s="102">
        <v>166019.19999999998</v>
      </c>
      <c r="E133" s="102">
        <v>165774.79999999999</v>
      </c>
      <c r="F133" s="96">
        <f t="shared" si="2"/>
        <v>0.99852788111254609</v>
      </c>
      <c r="G133" s="144"/>
      <c r="H133" s="145"/>
    </row>
    <row r="134" spans="1:9" ht="13.5" customHeight="1" outlineLevel="1" x14ac:dyDescent="0.25">
      <c r="A134" s="149"/>
      <c r="B134" s="143"/>
      <c r="C134" s="94" t="s">
        <v>1861</v>
      </c>
      <c r="D134" s="102">
        <v>209421.59999999998</v>
      </c>
      <c r="E134" s="102">
        <v>208815.77500000002</v>
      </c>
      <c r="F134" s="96">
        <f t="shared" si="2"/>
        <v>0.99710715131581484</v>
      </c>
      <c r="G134" s="144"/>
      <c r="H134" s="145"/>
    </row>
    <row r="135" spans="1:9" ht="13.5" customHeight="1" outlineLevel="1" x14ac:dyDescent="0.25">
      <c r="A135" s="149"/>
      <c r="B135" s="143"/>
      <c r="C135" s="94" t="s">
        <v>1863</v>
      </c>
      <c r="D135" s="102">
        <v>2111413.2999999998</v>
      </c>
      <c r="E135" s="102">
        <v>2111413.2999999998</v>
      </c>
      <c r="F135" s="96">
        <f t="shared" si="2"/>
        <v>1</v>
      </c>
      <c r="G135" s="144"/>
      <c r="H135" s="145"/>
    </row>
    <row r="136" spans="1:9" ht="33.75" customHeight="1" outlineLevel="1" x14ac:dyDescent="0.25">
      <c r="A136" s="149" t="s">
        <v>1955</v>
      </c>
      <c r="B136" s="149" t="s">
        <v>1956</v>
      </c>
      <c r="C136" s="94" t="s">
        <v>1859</v>
      </c>
      <c r="D136" s="88">
        <v>4881184.0600000005</v>
      </c>
      <c r="E136" s="88">
        <v>5193026.8989999993</v>
      </c>
      <c r="F136" s="89">
        <f t="shared" si="2"/>
        <v>1.0638867199365554</v>
      </c>
      <c r="G136" s="144" t="s">
        <v>1957</v>
      </c>
      <c r="H136" s="145" t="s">
        <v>2084</v>
      </c>
    </row>
    <row r="137" spans="1:9" ht="33.75" customHeight="1" outlineLevel="1" x14ac:dyDescent="0.25">
      <c r="A137" s="149"/>
      <c r="B137" s="149"/>
      <c r="C137" s="94" t="s">
        <v>1860</v>
      </c>
      <c r="D137" s="88">
        <v>3263336.06</v>
      </c>
      <c r="E137" s="88">
        <v>3240773.7289999994</v>
      </c>
      <c r="F137" s="89">
        <f t="shared" si="2"/>
        <v>0.99308611476563624</v>
      </c>
      <c r="G137" s="144"/>
      <c r="H137" s="145"/>
    </row>
    <row r="138" spans="1:9" ht="33.75" customHeight="1" outlineLevel="1" x14ac:dyDescent="0.25">
      <c r="A138" s="149"/>
      <c r="B138" s="149"/>
      <c r="C138" s="94" t="s">
        <v>1862</v>
      </c>
      <c r="D138" s="88">
        <v>25389.999999999989</v>
      </c>
      <c r="E138" s="88">
        <v>14037.17</v>
      </c>
      <c r="F138" s="86">
        <f t="shared" si="2"/>
        <v>0.55286215045293452</v>
      </c>
      <c r="G138" s="160"/>
      <c r="H138" s="161"/>
    </row>
    <row r="139" spans="1:9" ht="33.75" customHeight="1" outlineLevel="1" x14ac:dyDescent="0.25">
      <c r="A139" s="149"/>
      <c r="B139" s="149"/>
      <c r="C139" s="94" t="s">
        <v>1863</v>
      </c>
      <c r="D139" s="88">
        <v>1592458</v>
      </c>
      <c r="E139" s="88">
        <v>1938216</v>
      </c>
      <c r="F139" s="89">
        <f t="shared" si="2"/>
        <v>1.2171222098165226</v>
      </c>
      <c r="G139" s="160"/>
      <c r="H139" s="161"/>
    </row>
    <row r="140" spans="1:9" ht="27" customHeight="1" outlineLevel="1" x14ac:dyDescent="0.25">
      <c r="A140" s="113" t="s">
        <v>1958</v>
      </c>
      <c r="B140" s="104" t="s">
        <v>1933</v>
      </c>
      <c r="C140" s="94" t="s">
        <v>1860</v>
      </c>
      <c r="D140" s="102">
        <v>44354.6</v>
      </c>
      <c r="E140" s="102">
        <v>43572.4</v>
      </c>
      <c r="F140" s="96">
        <f t="shared" si="2"/>
        <v>0.98236485054537759</v>
      </c>
      <c r="G140" s="94" t="s">
        <v>779</v>
      </c>
      <c r="H140" s="114"/>
    </row>
    <row r="141" spans="1:9" s="32" customFormat="1" ht="58.5" customHeight="1" x14ac:dyDescent="0.25">
      <c r="A141" s="115">
        <v>9</v>
      </c>
      <c r="B141" s="115" t="s">
        <v>918</v>
      </c>
      <c r="C141" s="90" t="s">
        <v>1860</v>
      </c>
      <c r="D141" s="100">
        <v>1406887.17</v>
      </c>
      <c r="E141" s="100">
        <v>1384527.8833000001</v>
      </c>
      <c r="F141" s="92">
        <f t="shared" si="2"/>
        <v>0.98410726376870727</v>
      </c>
      <c r="G141" s="90" t="s">
        <v>1959</v>
      </c>
      <c r="H141" s="116" t="s">
        <v>316</v>
      </c>
    </row>
    <row r="142" spans="1:9" s="32" customFormat="1" ht="57" customHeight="1" outlineLevel="1" x14ac:dyDescent="0.25">
      <c r="A142" s="104" t="s">
        <v>1960</v>
      </c>
      <c r="B142" s="104" t="s">
        <v>1961</v>
      </c>
      <c r="C142" s="94" t="s">
        <v>1860</v>
      </c>
      <c r="D142" s="102">
        <v>41691.199999999997</v>
      </c>
      <c r="E142" s="102">
        <v>41224.400000000001</v>
      </c>
      <c r="F142" s="96">
        <f t="shared" si="2"/>
        <v>0.9888033925624593</v>
      </c>
      <c r="G142" s="94" t="s">
        <v>1959</v>
      </c>
      <c r="H142" s="98" t="s">
        <v>316</v>
      </c>
    </row>
    <row r="143" spans="1:9" ht="26.25" customHeight="1" outlineLevel="1" x14ac:dyDescent="0.25">
      <c r="A143" s="97" t="s">
        <v>1962</v>
      </c>
      <c r="B143" s="104" t="s">
        <v>1963</v>
      </c>
      <c r="C143" s="94" t="s">
        <v>1860</v>
      </c>
      <c r="D143" s="102">
        <v>1165234.1099999999</v>
      </c>
      <c r="E143" s="102">
        <v>1152380.7233000002</v>
      </c>
      <c r="F143" s="96">
        <f t="shared" si="2"/>
        <v>0.98896926669954788</v>
      </c>
      <c r="G143" s="94" t="s">
        <v>922</v>
      </c>
      <c r="H143" s="98"/>
    </row>
    <row r="144" spans="1:9" ht="26.25" customHeight="1" outlineLevel="1" x14ac:dyDescent="0.25">
      <c r="A144" s="97" t="s">
        <v>1964</v>
      </c>
      <c r="B144" s="97" t="s">
        <v>1965</v>
      </c>
      <c r="C144" s="94" t="s">
        <v>1860</v>
      </c>
      <c r="D144" s="102">
        <v>178313.86</v>
      </c>
      <c r="E144" s="102">
        <v>170243.06</v>
      </c>
      <c r="F144" s="96">
        <f t="shared" si="2"/>
        <v>0.95473823515457523</v>
      </c>
      <c r="G144" s="94" t="s">
        <v>922</v>
      </c>
      <c r="H144" s="98"/>
    </row>
    <row r="145" spans="1:9" s="32" customFormat="1" ht="26.25" customHeight="1" outlineLevel="1" x14ac:dyDescent="0.25">
      <c r="A145" s="104" t="s">
        <v>1966</v>
      </c>
      <c r="B145" s="104" t="s">
        <v>1896</v>
      </c>
      <c r="C145" s="94" t="s">
        <v>1860</v>
      </c>
      <c r="D145" s="102">
        <v>21648</v>
      </c>
      <c r="E145" s="102">
        <v>20679.7</v>
      </c>
      <c r="F145" s="96">
        <f t="shared" si="2"/>
        <v>0.95527069475240212</v>
      </c>
      <c r="G145" s="94" t="s">
        <v>922</v>
      </c>
      <c r="H145" s="98" t="s">
        <v>316</v>
      </c>
    </row>
    <row r="146" spans="1:9" s="29" customFormat="1" ht="13.5" customHeight="1" x14ac:dyDescent="0.25">
      <c r="A146" s="150">
        <v>10</v>
      </c>
      <c r="B146" s="146" t="s">
        <v>977</v>
      </c>
      <c r="C146" s="90" t="s">
        <v>1859</v>
      </c>
      <c r="D146" s="100">
        <v>416548.43199999997</v>
      </c>
      <c r="E146" s="100">
        <v>401668.10600000003</v>
      </c>
      <c r="F146" s="92">
        <f t="shared" si="2"/>
        <v>0.96427708075012042</v>
      </c>
      <c r="G146" s="147" t="s">
        <v>1967</v>
      </c>
      <c r="H146" s="148"/>
    </row>
    <row r="147" spans="1:9" s="29" customFormat="1" ht="13.5" customHeight="1" x14ac:dyDescent="0.25">
      <c r="A147" s="150"/>
      <c r="B147" s="146"/>
      <c r="C147" s="90" t="s">
        <v>1860</v>
      </c>
      <c r="D147" s="100">
        <v>148409.06199999998</v>
      </c>
      <c r="E147" s="100">
        <v>140214.27899999998</v>
      </c>
      <c r="F147" s="92">
        <f t="shared" si="2"/>
        <v>0.9447824621383295</v>
      </c>
      <c r="G147" s="147"/>
      <c r="H147" s="148"/>
    </row>
    <row r="148" spans="1:9" s="29" customFormat="1" ht="13.5" customHeight="1" x14ac:dyDescent="0.25">
      <c r="A148" s="150"/>
      <c r="B148" s="146"/>
      <c r="C148" s="90" t="s">
        <v>1861</v>
      </c>
      <c r="D148" s="100">
        <v>224413.8</v>
      </c>
      <c r="E148" s="100">
        <v>219461.39999999997</v>
      </c>
      <c r="F148" s="92">
        <f t="shared" si="2"/>
        <v>0.977931838416354</v>
      </c>
      <c r="G148" s="147"/>
      <c r="H148" s="148"/>
    </row>
    <row r="149" spans="1:9" s="29" customFormat="1" ht="13.5" customHeight="1" x14ac:dyDescent="0.25">
      <c r="A149" s="150"/>
      <c r="B149" s="146"/>
      <c r="C149" s="90" t="s">
        <v>1862</v>
      </c>
      <c r="D149" s="100">
        <v>16199.869999999999</v>
      </c>
      <c r="E149" s="100">
        <v>9041.7270000000008</v>
      </c>
      <c r="F149" s="93">
        <f t="shared" si="2"/>
        <v>0.55813577516362789</v>
      </c>
      <c r="G149" s="147"/>
      <c r="H149" s="148"/>
      <c r="I149" s="31"/>
    </row>
    <row r="150" spans="1:9" s="29" customFormat="1" ht="13.5" customHeight="1" x14ac:dyDescent="0.25">
      <c r="A150" s="150"/>
      <c r="B150" s="146"/>
      <c r="C150" s="90" t="s">
        <v>1863</v>
      </c>
      <c r="D150" s="100">
        <v>27525.699999999997</v>
      </c>
      <c r="E150" s="100">
        <v>32950.699999999997</v>
      </c>
      <c r="F150" s="92">
        <f t="shared" si="2"/>
        <v>1.1970885390743924</v>
      </c>
      <c r="G150" s="147"/>
      <c r="H150" s="148"/>
      <c r="I150" s="31"/>
    </row>
    <row r="151" spans="1:9" ht="45" customHeight="1" outlineLevel="1" x14ac:dyDescent="0.25">
      <c r="A151" s="149" t="s">
        <v>1968</v>
      </c>
      <c r="B151" s="143" t="s">
        <v>1969</v>
      </c>
      <c r="C151" s="94" t="s">
        <v>1859</v>
      </c>
      <c r="D151" s="102">
        <v>60997.631999999998</v>
      </c>
      <c r="E151" s="102">
        <v>53836.206000000006</v>
      </c>
      <c r="F151" s="96">
        <f t="shared" ref="F151:F185" si="3">IF(D151&lt;&gt;0,E151/D151)</f>
        <v>0.88259501614751223</v>
      </c>
      <c r="G151" s="144" t="s">
        <v>1967</v>
      </c>
      <c r="H151" s="145" t="s">
        <v>1970</v>
      </c>
    </row>
    <row r="152" spans="1:9" ht="45" customHeight="1" outlineLevel="1" x14ac:dyDescent="0.25">
      <c r="A152" s="149"/>
      <c r="B152" s="143"/>
      <c r="C152" s="94" t="s">
        <v>1860</v>
      </c>
      <c r="D152" s="102">
        <v>29777.661999999997</v>
      </c>
      <c r="E152" s="102">
        <v>24296.078999999998</v>
      </c>
      <c r="F152" s="93">
        <f t="shared" si="3"/>
        <v>0.81591627307744985</v>
      </c>
      <c r="G152" s="160"/>
      <c r="H152" s="161"/>
    </row>
    <row r="153" spans="1:9" ht="45" customHeight="1" outlineLevel="1" x14ac:dyDescent="0.25">
      <c r="A153" s="149"/>
      <c r="B153" s="143"/>
      <c r="C153" s="94" t="s">
        <v>1862</v>
      </c>
      <c r="D153" s="102">
        <v>15952.57</v>
      </c>
      <c r="E153" s="102">
        <v>8826.7270000000008</v>
      </c>
      <c r="F153" s="93">
        <f t="shared" si="3"/>
        <v>0.55331065778116006</v>
      </c>
      <c r="G153" s="160"/>
      <c r="H153" s="161"/>
    </row>
    <row r="154" spans="1:9" ht="45" customHeight="1" outlineLevel="1" x14ac:dyDescent="0.25">
      <c r="A154" s="149"/>
      <c r="B154" s="143"/>
      <c r="C154" s="94" t="s">
        <v>1863</v>
      </c>
      <c r="D154" s="102">
        <v>15267.4</v>
      </c>
      <c r="E154" s="102">
        <v>20713.400000000001</v>
      </c>
      <c r="F154" s="96">
        <f t="shared" si="3"/>
        <v>1.3567077563959811</v>
      </c>
      <c r="G154" s="160"/>
      <c r="H154" s="161"/>
    </row>
    <row r="155" spans="1:9" ht="13.5" customHeight="1" outlineLevel="1" x14ac:dyDescent="0.25">
      <c r="A155" s="149" t="s">
        <v>1971</v>
      </c>
      <c r="B155" s="143" t="s">
        <v>1972</v>
      </c>
      <c r="C155" s="94" t="s">
        <v>1859</v>
      </c>
      <c r="D155" s="102">
        <v>109679.7</v>
      </c>
      <c r="E155" s="102">
        <v>106682.5</v>
      </c>
      <c r="F155" s="96">
        <f t="shared" si="3"/>
        <v>0.97267315647289332</v>
      </c>
      <c r="G155" s="144" t="s">
        <v>1973</v>
      </c>
      <c r="H155" s="145"/>
    </row>
    <row r="156" spans="1:9" ht="13.5" customHeight="1" outlineLevel="1" x14ac:dyDescent="0.25">
      <c r="A156" s="149"/>
      <c r="B156" s="143"/>
      <c r="C156" s="94" t="s">
        <v>1860</v>
      </c>
      <c r="D156" s="102">
        <v>31679.8</v>
      </c>
      <c r="E156" s="102">
        <v>31216.1</v>
      </c>
      <c r="F156" s="96">
        <f t="shared" si="3"/>
        <v>0.98536291264465048</v>
      </c>
      <c r="G156" s="144"/>
      <c r="H156" s="145"/>
    </row>
    <row r="157" spans="1:9" ht="13.5" customHeight="1" outlineLevel="1" x14ac:dyDescent="0.25">
      <c r="A157" s="149"/>
      <c r="B157" s="143"/>
      <c r="C157" s="94" t="s">
        <v>1861</v>
      </c>
      <c r="D157" s="102">
        <v>65741.599999999991</v>
      </c>
      <c r="E157" s="102">
        <v>63229.1</v>
      </c>
      <c r="F157" s="96">
        <f t="shared" si="3"/>
        <v>0.9617821896637746</v>
      </c>
      <c r="G157" s="144"/>
      <c r="H157" s="145"/>
    </row>
    <row r="158" spans="1:9" ht="13.5" customHeight="1" outlineLevel="1" x14ac:dyDescent="0.25">
      <c r="A158" s="149"/>
      <c r="B158" s="143"/>
      <c r="C158" s="94" t="s">
        <v>1863</v>
      </c>
      <c r="D158" s="102">
        <v>12258.3</v>
      </c>
      <c r="E158" s="102">
        <v>12237.3</v>
      </c>
      <c r="F158" s="96">
        <f t="shared" si="3"/>
        <v>0.99828687501529578</v>
      </c>
      <c r="G158" s="144"/>
      <c r="H158" s="145"/>
    </row>
    <row r="159" spans="1:9" ht="13.5" customHeight="1" outlineLevel="1" x14ac:dyDescent="0.25">
      <c r="A159" s="149" t="s">
        <v>1974</v>
      </c>
      <c r="B159" s="143" t="s">
        <v>1975</v>
      </c>
      <c r="C159" s="94" t="s">
        <v>1859</v>
      </c>
      <c r="D159" s="102">
        <v>27484.799999999999</v>
      </c>
      <c r="E159" s="102">
        <v>26837.9</v>
      </c>
      <c r="F159" s="96">
        <f t="shared" si="3"/>
        <v>0.97646335429037145</v>
      </c>
      <c r="G159" s="144" t="s">
        <v>1976</v>
      </c>
      <c r="H159" s="145" t="s">
        <v>1977</v>
      </c>
    </row>
    <row r="160" spans="1:9" ht="13.5" customHeight="1" outlineLevel="1" x14ac:dyDescent="0.25">
      <c r="A160" s="149"/>
      <c r="B160" s="143"/>
      <c r="C160" s="94" t="s">
        <v>1860</v>
      </c>
      <c r="D160" s="102">
        <v>6203.3</v>
      </c>
      <c r="E160" s="102">
        <v>5589.7</v>
      </c>
      <c r="F160" s="96">
        <f t="shared" si="3"/>
        <v>0.90108490642077599</v>
      </c>
      <c r="G160" s="144"/>
      <c r="H160" s="145"/>
    </row>
    <row r="161" spans="1:9" ht="13.5" customHeight="1" outlineLevel="1" x14ac:dyDescent="0.25">
      <c r="A161" s="149"/>
      <c r="B161" s="143"/>
      <c r="C161" s="94" t="s">
        <v>1861</v>
      </c>
      <c r="D161" s="102">
        <v>21034.2</v>
      </c>
      <c r="E161" s="102">
        <v>21033.200000000001</v>
      </c>
      <c r="F161" s="96">
        <f t="shared" si="3"/>
        <v>0.99995245837730928</v>
      </c>
      <c r="G161" s="144"/>
      <c r="H161" s="145"/>
    </row>
    <row r="162" spans="1:9" ht="13.5" customHeight="1" outlineLevel="1" x14ac:dyDescent="0.25">
      <c r="A162" s="149"/>
      <c r="B162" s="143"/>
      <c r="C162" s="94" t="s">
        <v>1862</v>
      </c>
      <c r="D162" s="102">
        <v>247.3</v>
      </c>
      <c r="E162" s="102">
        <v>215</v>
      </c>
      <c r="F162" s="93">
        <f t="shared" si="3"/>
        <v>0.86938940558026689</v>
      </c>
      <c r="G162" s="160"/>
      <c r="H162" s="161"/>
    </row>
    <row r="163" spans="1:9" ht="13.5" customHeight="1" outlineLevel="1" x14ac:dyDescent="0.25">
      <c r="A163" s="149" t="s">
        <v>1978</v>
      </c>
      <c r="B163" s="143" t="s">
        <v>1896</v>
      </c>
      <c r="C163" s="94" t="s">
        <v>1859</v>
      </c>
      <c r="D163" s="102">
        <v>218386.3</v>
      </c>
      <c r="E163" s="102">
        <v>214311.5</v>
      </c>
      <c r="F163" s="96">
        <f t="shared" si="3"/>
        <v>0.98134132040334032</v>
      </c>
      <c r="G163" s="144" t="s">
        <v>981</v>
      </c>
      <c r="H163" s="145" t="s">
        <v>316</v>
      </c>
    </row>
    <row r="164" spans="1:9" ht="13.5" customHeight="1" outlineLevel="1" x14ac:dyDescent="0.25">
      <c r="A164" s="149"/>
      <c r="B164" s="143"/>
      <c r="C164" s="94" t="s">
        <v>1860</v>
      </c>
      <c r="D164" s="102">
        <v>80748.299999999988</v>
      </c>
      <c r="E164" s="102">
        <v>79112.399999999994</v>
      </c>
      <c r="F164" s="96">
        <f t="shared" si="3"/>
        <v>0.97974074996006111</v>
      </c>
      <c r="G164" s="144" t="s">
        <v>316</v>
      </c>
      <c r="H164" s="145" t="s">
        <v>316</v>
      </c>
    </row>
    <row r="165" spans="1:9" ht="13.5" customHeight="1" outlineLevel="1" x14ac:dyDescent="0.25">
      <c r="A165" s="149"/>
      <c r="B165" s="143"/>
      <c r="C165" s="94" t="s">
        <v>1861</v>
      </c>
      <c r="D165" s="102">
        <v>137638</v>
      </c>
      <c r="E165" s="102">
        <v>135199.09999999998</v>
      </c>
      <c r="F165" s="96">
        <f t="shared" si="3"/>
        <v>0.98228032956015032</v>
      </c>
      <c r="G165" s="144" t="s">
        <v>316</v>
      </c>
      <c r="H165" s="145" t="s">
        <v>316</v>
      </c>
    </row>
    <row r="166" spans="1:9" s="29" customFormat="1" ht="14.25" customHeight="1" x14ac:dyDescent="0.25">
      <c r="A166" s="150">
        <v>11</v>
      </c>
      <c r="B166" s="146" t="s">
        <v>1079</v>
      </c>
      <c r="C166" s="90" t="s">
        <v>1859</v>
      </c>
      <c r="D166" s="100">
        <v>3751757.3426000001</v>
      </c>
      <c r="E166" s="100">
        <v>3656315.6114392998</v>
      </c>
      <c r="F166" s="92">
        <f t="shared" si="3"/>
        <v>0.97456079313099753</v>
      </c>
      <c r="G166" s="147" t="s">
        <v>1979</v>
      </c>
      <c r="H166" s="148"/>
    </row>
    <row r="167" spans="1:9" s="29" customFormat="1" ht="14.25" customHeight="1" x14ac:dyDescent="0.25">
      <c r="A167" s="150"/>
      <c r="B167" s="146"/>
      <c r="C167" s="90" t="s">
        <v>1860</v>
      </c>
      <c r="D167" s="100">
        <v>32341.3426</v>
      </c>
      <c r="E167" s="100">
        <v>32032.536769999999</v>
      </c>
      <c r="F167" s="92">
        <f t="shared" si="3"/>
        <v>0.99045166943687735</v>
      </c>
      <c r="G167" s="147"/>
      <c r="H167" s="148"/>
    </row>
    <row r="168" spans="1:9" s="29" customFormat="1" ht="14.25" customHeight="1" x14ac:dyDescent="0.25">
      <c r="A168" s="150"/>
      <c r="B168" s="146"/>
      <c r="C168" s="90" t="s">
        <v>1861</v>
      </c>
      <c r="D168" s="100">
        <v>35786.9</v>
      </c>
      <c r="E168" s="100">
        <v>35511.569640000002</v>
      </c>
      <c r="F168" s="92">
        <f t="shared" si="3"/>
        <v>0.99230639256264164</v>
      </c>
      <c r="G168" s="147"/>
      <c r="H168" s="148"/>
    </row>
    <row r="169" spans="1:9" s="29" customFormat="1" ht="14.25" customHeight="1" x14ac:dyDescent="0.25">
      <c r="A169" s="150"/>
      <c r="B169" s="146"/>
      <c r="C169" s="90" t="s">
        <v>1863</v>
      </c>
      <c r="D169" s="100">
        <v>3683629.1</v>
      </c>
      <c r="E169" s="100">
        <v>3588771.5050293002</v>
      </c>
      <c r="F169" s="92">
        <f t="shared" si="3"/>
        <v>0.97424887457570042</v>
      </c>
      <c r="G169" s="147"/>
      <c r="H169" s="148"/>
      <c r="I169" s="31"/>
    </row>
    <row r="170" spans="1:9" ht="72.75" customHeight="1" outlineLevel="1" x14ac:dyDescent="0.25">
      <c r="A170" s="149" t="s">
        <v>1980</v>
      </c>
      <c r="B170" s="143" t="s">
        <v>1981</v>
      </c>
      <c r="C170" s="94" t="s">
        <v>1859</v>
      </c>
      <c r="D170" s="102">
        <v>23738.242600000001</v>
      </c>
      <c r="E170" s="102">
        <v>23154.644469999999</v>
      </c>
      <c r="F170" s="96">
        <f t="shared" si="3"/>
        <v>0.97541527652935844</v>
      </c>
      <c r="G170" s="144" t="s">
        <v>1082</v>
      </c>
      <c r="H170" s="145" t="s">
        <v>1982</v>
      </c>
    </row>
    <row r="171" spans="1:9" ht="72.75" customHeight="1" outlineLevel="1" x14ac:dyDescent="0.25">
      <c r="A171" s="149"/>
      <c r="B171" s="143"/>
      <c r="C171" s="94" t="s">
        <v>1860</v>
      </c>
      <c r="D171" s="102">
        <v>23463.3426</v>
      </c>
      <c r="E171" s="102">
        <v>23154.644469999999</v>
      </c>
      <c r="F171" s="96">
        <f t="shared" si="3"/>
        <v>0.98684338650026782</v>
      </c>
      <c r="G171" s="144"/>
      <c r="H171" s="145"/>
    </row>
    <row r="172" spans="1:9" ht="72.75" customHeight="1" outlineLevel="1" x14ac:dyDescent="0.25">
      <c r="A172" s="149"/>
      <c r="B172" s="143"/>
      <c r="C172" s="94" t="s">
        <v>1861</v>
      </c>
      <c r="D172" s="102">
        <v>274.89999999999998</v>
      </c>
      <c r="E172" s="102">
        <v>0</v>
      </c>
      <c r="F172" s="93">
        <f t="shared" si="3"/>
        <v>0</v>
      </c>
      <c r="G172" s="160"/>
      <c r="H172" s="161"/>
    </row>
    <row r="173" spans="1:9" ht="13.5" customHeight="1" outlineLevel="1" x14ac:dyDescent="0.25">
      <c r="A173" s="149" t="s">
        <v>1983</v>
      </c>
      <c r="B173" s="149" t="s">
        <v>1984</v>
      </c>
      <c r="C173" s="94" t="s">
        <v>1859</v>
      </c>
      <c r="D173" s="102">
        <v>2582875.2000000002</v>
      </c>
      <c r="E173" s="102">
        <v>2513488.6590192998</v>
      </c>
      <c r="F173" s="96">
        <f t="shared" si="3"/>
        <v>0.97313592968769824</v>
      </c>
      <c r="G173" s="144" t="s">
        <v>1985</v>
      </c>
      <c r="H173" s="145"/>
    </row>
    <row r="174" spans="1:9" ht="13.5" customHeight="1" outlineLevel="1" x14ac:dyDescent="0.25">
      <c r="A174" s="149"/>
      <c r="B174" s="149"/>
      <c r="C174" s="94" t="s">
        <v>1860</v>
      </c>
      <c r="D174" s="102">
        <v>8878</v>
      </c>
      <c r="E174" s="102">
        <v>8877.8922999999995</v>
      </c>
      <c r="F174" s="96">
        <f t="shared" si="3"/>
        <v>0.9999878688893894</v>
      </c>
      <c r="G174" s="144"/>
      <c r="H174" s="145"/>
    </row>
    <row r="175" spans="1:9" ht="13.5" customHeight="1" outlineLevel="1" x14ac:dyDescent="0.25">
      <c r="A175" s="149"/>
      <c r="B175" s="149"/>
      <c r="C175" s="94" t="s">
        <v>1861</v>
      </c>
      <c r="D175" s="102">
        <v>35512</v>
      </c>
      <c r="E175" s="102">
        <v>35511.569640000002</v>
      </c>
      <c r="F175" s="96">
        <f t="shared" si="3"/>
        <v>0.9999878812795675</v>
      </c>
      <c r="G175" s="144"/>
      <c r="H175" s="145"/>
    </row>
    <row r="176" spans="1:9" ht="13.5" customHeight="1" outlineLevel="1" x14ac:dyDescent="0.25">
      <c r="A176" s="149"/>
      <c r="B176" s="149"/>
      <c r="C176" s="94" t="s">
        <v>1863</v>
      </c>
      <c r="D176" s="102">
        <v>2538485.2000000002</v>
      </c>
      <c r="E176" s="102">
        <v>2469099.1970792999</v>
      </c>
      <c r="F176" s="96">
        <f t="shared" si="3"/>
        <v>0.97266637484406049</v>
      </c>
      <c r="G176" s="144"/>
      <c r="H176" s="145"/>
    </row>
    <row r="177" spans="1:11" ht="36" customHeight="1" outlineLevel="1" x14ac:dyDescent="0.25">
      <c r="A177" s="97" t="s">
        <v>1986</v>
      </c>
      <c r="B177" s="97" t="s">
        <v>1987</v>
      </c>
      <c r="C177" s="94" t="s">
        <v>1863</v>
      </c>
      <c r="D177" s="102">
        <v>1145143.8999999999</v>
      </c>
      <c r="E177" s="102">
        <v>1119672.30795</v>
      </c>
      <c r="F177" s="96">
        <f t="shared" si="3"/>
        <v>0.97775686352606006</v>
      </c>
      <c r="G177" s="94" t="s">
        <v>1988</v>
      </c>
      <c r="H177" s="98"/>
    </row>
    <row r="178" spans="1:11" s="29" customFormat="1" ht="15.75" customHeight="1" x14ac:dyDescent="0.25">
      <c r="A178" s="150">
        <v>12</v>
      </c>
      <c r="B178" s="146" t="s">
        <v>1989</v>
      </c>
      <c r="C178" s="90" t="s">
        <v>1859</v>
      </c>
      <c r="D178" s="100">
        <v>832821.50000000012</v>
      </c>
      <c r="E178" s="100">
        <v>659144.78</v>
      </c>
      <c r="F178" s="92">
        <f t="shared" si="3"/>
        <v>0.79145985064026314</v>
      </c>
      <c r="G178" s="147" t="s">
        <v>1990</v>
      </c>
      <c r="H178" s="148"/>
    </row>
    <row r="179" spans="1:11" s="29" customFormat="1" ht="15.75" customHeight="1" x14ac:dyDescent="0.25">
      <c r="A179" s="150"/>
      <c r="B179" s="146"/>
      <c r="C179" s="90" t="s">
        <v>1860</v>
      </c>
      <c r="D179" s="100">
        <v>609556.90000000014</v>
      </c>
      <c r="E179" s="100">
        <v>544027.39999999991</v>
      </c>
      <c r="F179" s="93">
        <f t="shared" si="3"/>
        <v>0.89249650032671235</v>
      </c>
      <c r="G179" s="147"/>
      <c r="H179" s="148"/>
    </row>
    <row r="180" spans="1:11" s="29" customFormat="1" ht="15.75" customHeight="1" x14ac:dyDescent="0.25">
      <c r="A180" s="150"/>
      <c r="B180" s="146"/>
      <c r="C180" s="90" t="s">
        <v>1861</v>
      </c>
      <c r="D180" s="100">
        <v>163291.79999999999</v>
      </c>
      <c r="E180" s="100">
        <v>90646.2</v>
      </c>
      <c r="F180" s="93">
        <f t="shared" si="3"/>
        <v>0.55511789324387384</v>
      </c>
      <c r="G180" s="147"/>
      <c r="H180" s="148"/>
    </row>
    <row r="181" spans="1:11" s="29" customFormat="1" ht="15.75" customHeight="1" x14ac:dyDescent="0.25">
      <c r="A181" s="150"/>
      <c r="B181" s="146"/>
      <c r="C181" s="90" t="s">
        <v>1863</v>
      </c>
      <c r="D181" s="100">
        <v>59972.800000000003</v>
      </c>
      <c r="E181" s="100">
        <v>24471.18</v>
      </c>
      <c r="F181" s="93">
        <f t="shared" si="3"/>
        <v>0.40803797721633805</v>
      </c>
      <c r="G181" s="147"/>
      <c r="H181" s="148"/>
      <c r="I181" s="31"/>
    </row>
    <row r="182" spans="1:11" s="29" customFormat="1" ht="42.75" customHeight="1" outlineLevel="1" x14ac:dyDescent="0.25">
      <c r="A182" s="149" t="s">
        <v>1991</v>
      </c>
      <c r="B182" s="143" t="s">
        <v>1992</v>
      </c>
      <c r="C182" s="94" t="s">
        <v>1859</v>
      </c>
      <c r="D182" s="102">
        <v>692922.60000000009</v>
      </c>
      <c r="E182" s="102">
        <v>520050.77999999997</v>
      </c>
      <c r="F182" s="96">
        <f t="shared" si="3"/>
        <v>0.75051785004558935</v>
      </c>
      <c r="G182" s="144" t="s">
        <v>1993</v>
      </c>
      <c r="H182" s="145" t="s">
        <v>1994</v>
      </c>
    </row>
    <row r="183" spans="1:11" s="29" customFormat="1" ht="42.75" customHeight="1" outlineLevel="1" x14ac:dyDescent="0.25">
      <c r="A183" s="149"/>
      <c r="B183" s="143"/>
      <c r="C183" s="94" t="s">
        <v>1860</v>
      </c>
      <c r="D183" s="102">
        <v>469658.00000000006</v>
      </c>
      <c r="E183" s="102">
        <v>404933.39999999997</v>
      </c>
      <c r="F183" s="93">
        <f t="shared" si="3"/>
        <v>0.86218780474302559</v>
      </c>
      <c r="G183" s="160"/>
      <c r="H183" s="161"/>
    </row>
    <row r="184" spans="1:11" s="29" customFormat="1" ht="42.75" customHeight="1" outlineLevel="1" x14ac:dyDescent="0.25">
      <c r="A184" s="149"/>
      <c r="B184" s="143"/>
      <c r="C184" s="94" t="s">
        <v>1861</v>
      </c>
      <c r="D184" s="102">
        <v>163291.79999999999</v>
      </c>
      <c r="E184" s="102">
        <v>90646.2</v>
      </c>
      <c r="F184" s="93">
        <f t="shared" si="3"/>
        <v>0.55511789324387384</v>
      </c>
      <c r="G184" s="160"/>
      <c r="H184" s="161"/>
    </row>
    <row r="185" spans="1:11" s="29" customFormat="1" ht="42.75" customHeight="1" outlineLevel="1" x14ac:dyDescent="0.25">
      <c r="A185" s="149"/>
      <c r="B185" s="143"/>
      <c r="C185" s="94" t="s">
        <v>1863</v>
      </c>
      <c r="D185" s="102">
        <v>59972.800000000003</v>
      </c>
      <c r="E185" s="102">
        <v>24471.18</v>
      </c>
      <c r="F185" s="93">
        <f t="shared" si="3"/>
        <v>0.40803797721633805</v>
      </c>
      <c r="G185" s="160"/>
      <c r="H185" s="161"/>
    </row>
    <row r="186" spans="1:11" s="29" customFormat="1" ht="56.25" customHeight="1" outlineLevel="1" x14ac:dyDescent="0.25">
      <c r="A186" s="97" t="s">
        <v>1995</v>
      </c>
      <c r="B186" s="104" t="s">
        <v>1996</v>
      </c>
      <c r="C186" s="94" t="s">
        <v>1860</v>
      </c>
      <c r="D186" s="102">
        <v>2265</v>
      </c>
      <c r="E186" s="102">
        <v>2265</v>
      </c>
      <c r="F186" s="96">
        <f>IF(D186&lt;&gt;0,E186/D186)</f>
        <v>1</v>
      </c>
      <c r="G186" s="94" t="s">
        <v>1997</v>
      </c>
      <c r="H186" s="98"/>
    </row>
    <row r="187" spans="1:11" s="29" customFormat="1" ht="27" customHeight="1" outlineLevel="1" x14ac:dyDescent="0.25">
      <c r="A187" s="97" t="s">
        <v>1998</v>
      </c>
      <c r="B187" s="104" t="s">
        <v>1999</v>
      </c>
      <c r="C187" s="94" t="s">
        <v>1860</v>
      </c>
      <c r="D187" s="102">
        <v>137633.90000000002</v>
      </c>
      <c r="E187" s="102">
        <v>136829</v>
      </c>
      <c r="F187" s="96">
        <f>IF(D187&lt;&gt;0,E187/D187)</f>
        <v>0.99415187682685713</v>
      </c>
      <c r="G187" s="94" t="s">
        <v>1151</v>
      </c>
      <c r="H187" s="98"/>
    </row>
    <row r="188" spans="1:11" s="27" customFormat="1" ht="25.5" customHeight="1" x14ac:dyDescent="0.2">
      <c r="A188" s="172">
        <v>13</v>
      </c>
      <c r="B188" s="173" t="s">
        <v>1219</v>
      </c>
      <c r="C188" s="117" t="s">
        <v>1859</v>
      </c>
      <c r="D188" s="118">
        <v>2701942.6448099995</v>
      </c>
      <c r="E188" s="118">
        <v>2655731.3219402418</v>
      </c>
      <c r="F188" s="119">
        <f t="shared" ref="F188:F193" si="4">IF(D188&lt;&gt;0,E188/D188)</f>
        <v>0.98289700080846565</v>
      </c>
      <c r="G188" s="174" t="s">
        <v>2000</v>
      </c>
      <c r="H188" s="175"/>
      <c r="I188" s="26"/>
    </row>
    <row r="189" spans="1:11" s="27" customFormat="1" ht="25.5" customHeight="1" x14ac:dyDescent="0.2">
      <c r="A189" s="172"/>
      <c r="B189" s="173"/>
      <c r="C189" s="117" t="s">
        <v>1860</v>
      </c>
      <c r="D189" s="118">
        <v>2684904.8448099997</v>
      </c>
      <c r="E189" s="118">
        <v>2649663.9498799997</v>
      </c>
      <c r="F189" s="119">
        <f t="shared" si="4"/>
        <v>0.98687443430327837</v>
      </c>
      <c r="G189" s="174"/>
      <c r="H189" s="175"/>
      <c r="I189" s="26"/>
    </row>
    <row r="190" spans="1:11" s="27" customFormat="1" ht="25.5" customHeight="1" x14ac:dyDescent="0.2">
      <c r="A190" s="172"/>
      <c r="B190" s="173"/>
      <c r="C190" s="117" t="s">
        <v>1862</v>
      </c>
      <c r="D190" s="118">
        <v>17037.8</v>
      </c>
      <c r="E190" s="118">
        <v>6067.3720602417598</v>
      </c>
      <c r="F190" s="120">
        <f t="shared" si="4"/>
        <v>0.3561124124148517</v>
      </c>
      <c r="G190" s="174"/>
      <c r="H190" s="175"/>
      <c r="I190" s="33"/>
      <c r="J190" s="33"/>
      <c r="K190" s="33"/>
    </row>
    <row r="191" spans="1:11" s="27" customFormat="1" ht="13.5" customHeight="1" outlineLevel="1" x14ac:dyDescent="0.2">
      <c r="A191" s="163" t="s">
        <v>2001</v>
      </c>
      <c r="B191" s="164" t="s">
        <v>2002</v>
      </c>
      <c r="C191" s="121" t="s">
        <v>1859</v>
      </c>
      <c r="D191" s="122">
        <v>1806790.4548099998</v>
      </c>
      <c r="E191" s="122">
        <v>1780306.1319402419</v>
      </c>
      <c r="F191" s="123">
        <f t="shared" si="4"/>
        <v>0.98534178504250347</v>
      </c>
      <c r="G191" s="165" t="s">
        <v>1222</v>
      </c>
      <c r="H191" s="167" t="s">
        <v>2063</v>
      </c>
      <c r="I191" s="33"/>
      <c r="J191" s="33"/>
      <c r="K191" s="33"/>
    </row>
    <row r="192" spans="1:11" s="27" customFormat="1" ht="13.5" customHeight="1" outlineLevel="1" x14ac:dyDescent="0.2">
      <c r="A192" s="163"/>
      <c r="B192" s="164"/>
      <c r="C192" s="121" t="s">
        <v>1860</v>
      </c>
      <c r="D192" s="122">
        <v>1793144.4548099998</v>
      </c>
      <c r="E192" s="122">
        <v>1777630.5598800001</v>
      </c>
      <c r="F192" s="123">
        <f t="shared" si="4"/>
        <v>0.99134821799304307</v>
      </c>
      <c r="G192" s="165"/>
      <c r="H192" s="167"/>
      <c r="I192" s="33"/>
      <c r="J192" s="33"/>
      <c r="K192" s="33"/>
    </row>
    <row r="193" spans="1:11" s="27" customFormat="1" ht="13.5" customHeight="1" outlineLevel="1" x14ac:dyDescent="0.2">
      <c r="A193" s="163"/>
      <c r="B193" s="164"/>
      <c r="C193" s="121" t="s">
        <v>1862</v>
      </c>
      <c r="D193" s="122">
        <v>13646</v>
      </c>
      <c r="E193" s="122">
        <v>2675.57206024176</v>
      </c>
      <c r="F193" s="120">
        <f t="shared" si="4"/>
        <v>0.19607006157421661</v>
      </c>
      <c r="G193" s="166"/>
      <c r="H193" s="168"/>
      <c r="I193" s="33"/>
      <c r="J193" s="33"/>
      <c r="K193" s="33"/>
    </row>
    <row r="194" spans="1:11" s="27" customFormat="1" ht="13.5" customHeight="1" outlineLevel="1" x14ac:dyDescent="0.2">
      <c r="A194" s="163" t="s">
        <v>2003</v>
      </c>
      <c r="B194" s="170" t="s">
        <v>2004</v>
      </c>
      <c r="C194" s="121" t="s">
        <v>1859</v>
      </c>
      <c r="D194" s="122">
        <v>728360.31</v>
      </c>
      <c r="E194" s="122">
        <v>717793.2</v>
      </c>
      <c r="F194" s="123">
        <f>IF(D194&lt;&gt;0,E194/D194)</f>
        <v>0.98549191951439519</v>
      </c>
      <c r="G194" s="165" t="s">
        <v>1222</v>
      </c>
      <c r="H194" s="167"/>
      <c r="I194" s="26"/>
    </row>
    <row r="195" spans="1:11" s="27" customFormat="1" ht="13.5" customHeight="1" outlineLevel="1" x14ac:dyDescent="0.2">
      <c r="A195" s="169"/>
      <c r="B195" s="171"/>
      <c r="C195" s="121" t="s">
        <v>1860</v>
      </c>
      <c r="D195" s="122">
        <v>724968.51</v>
      </c>
      <c r="E195" s="122">
        <v>714401.39999999991</v>
      </c>
      <c r="F195" s="123">
        <f>IF(D195&lt;&gt;0,E195/D195)</f>
        <v>0.98542404276290552</v>
      </c>
      <c r="G195" s="165"/>
      <c r="H195" s="167"/>
      <c r="I195" s="26"/>
    </row>
    <row r="196" spans="1:11" s="27" customFormat="1" ht="13.5" customHeight="1" outlineLevel="1" x14ac:dyDescent="0.2">
      <c r="A196" s="169"/>
      <c r="B196" s="171"/>
      <c r="C196" s="121" t="s">
        <v>1862</v>
      </c>
      <c r="D196" s="122">
        <v>3391.8</v>
      </c>
      <c r="E196" s="122">
        <v>3391.8</v>
      </c>
      <c r="F196" s="123">
        <f>IF(D196&lt;&gt;0,E196/D196)</f>
        <v>1</v>
      </c>
      <c r="G196" s="165"/>
      <c r="H196" s="167"/>
      <c r="I196" s="26"/>
    </row>
    <row r="197" spans="1:11" s="27" customFormat="1" ht="65.25" customHeight="1" outlineLevel="1" x14ac:dyDescent="0.2">
      <c r="A197" s="124" t="s">
        <v>2005</v>
      </c>
      <c r="B197" s="125" t="s">
        <v>2006</v>
      </c>
      <c r="C197" s="121" t="s">
        <v>1860</v>
      </c>
      <c r="D197" s="122">
        <v>32089.9</v>
      </c>
      <c r="E197" s="126">
        <v>29159.420000000002</v>
      </c>
      <c r="F197" s="123">
        <f>IF(D197&lt;&gt;0,E197/D197)</f>
        <v>0.90867905478047617</v>
      </c>
      <c r="G197" s="121" t="s">
        <v>2007</v>
      </c>
      <c r="H197" s="98"/>
      <c r="I197" s="26"/>
    </row>
    <row r="198" spans="1:11" s="27" customFormat="1" ht="35.25" customHeight="1" outlineLevel="1" x14ac:dyDescent="0.2">
      <c r="A198" s="124" t="s">
        <v>2008</v>
      </c>
      <c r="B198" s="125" t="s">
        <v>1896</v>
      </c>
      <c r="C198" s="121" t="s">
        <v>1860</v>
      </c>
      <c r="D198" s="122">
        <v>134701.97999999998</v>
      </c>
      <c r="E198" s="122">
        <v>128472.57</v>
      </c>
      <c r="F198" s="123">
        <f>IF(D198&lt;&gt;0,E198/D198)</f>
        <v>0.95375413189917491</v>
      </c>
      <c r="G198" s="121" t="s">
        <v>2009</v>
      </c>
      <c r="H198" s="127"/>
      <c r="I198" s="26"/>
    </row>
    <row r="199" spans="1:11" s="29" customFormat="1" ht="22.5" customHeight="1" x14ac:dyDescent="0.25">
      <c r="A199" s="150">
        <v>14</v>
      </c>
      <c r="B199" s="146" t="s">
        <v>1299</v>
      </c>
      <c r="C199" s="90" t="s">
        <v>1859</v>
      </c>
      <c r="D199" s="100">
        <v>711532.38500000001</v>
      </c>
      <c r="E199" s="100">
        <v>688004.40221607999</v>
      </c>
      <c r="F199" s="92">
        <f t="shared" ref="F199:F247" si="5">IF(D199&lt;&gt;0,E199/D199)</f>
        <v>0.9669333634281172</v>
      </c>
      <c r="G199" s="178" t="s">
        <v>2010</v>
      </c>
      <c r="H199" s="148"/>
    </row>
    <row r="200" spans="1:11" s="29" customFormat="1" ht="22.5" customHeight="1" x14ac:dyDescent="0.25">
      <c r="A200" s="150"/>
      <c r="B200" s="146"/>
      <c r="C200" s="90" t="s">
        <v>1860</v>
      </c>
      <c r="D200" s="100">
        <v>323276.185</v>
      </c>
      <c r="E200" s="100">
        <v>318028.68580608</v>
      </c>
      <c r="F200" s="92">
        <f t="shared" si="5"/>
        <v>0.98376775204174105</v>
      </c>
      <c r="G200" s="178"/>
      <c r="H200" s="148"/>
    </row>
    <row r="201" spans="1:11" s="29" customFormat="1" ht="22.5" customHeight="1" x14ac:dyDescent="0.25">
      <c r="A201" s="150"/>
      <c r="B201" s="146"/>
      <c r="C201" s="90" t="s">
        <v>1861</v>
      </c>
      <c r="D201" s="100">
        <v>102359.7</v>
      </c>
      <c r="E201" s="100">
        <v>85052.316409999999</v>
      </c>
      <c r="F201" s="93">
        <f t="shared" si="5"/>
        <v>0.83091603834321515</v>
      </c>
      <c r="G201" s="178"/>
      <c r="H201" s="148"/>
    </row>
    <row r="202" spans="1:11" s="29" customFormat="1" ht="22.5" customHeight="1" x14ac:dyDescent="0.25">
      <c r="A202" s="150"/>
      <c r="B202" s="146"/>
      <c r="C202" s="90" t="s">
        <v>1862</v>
      </c>
      <c r="D202" s="100">
        <v>64200</v>
      </c>
      <c r="E202" s="100">
        <v>64200</v>
      </c>
      <c r="F202" s="92">
        <f t="shared" si="5"/>
        <v>1</v>
      </c>
      <c r="G202" s="178"/>
      <c r="H202" s="148"/>
    </row>
    <row r="203" spans="1:11" s="29" customFormat="1" ht="22.5" customHeight="1" x14ac:dyDescent="0.25">
      <c r="A203" s="150"/>
      <c r="B203" s="146"/>
      <c r="C203" s="90" t="s">
        <v>1863</v>
      </c>
      <c r="D203" s="100">
        <v>221696.4</v>
      </c>
      <c r="E203" s="100">
        <v>220723.4</v>
      </c>
      <c r="F203" s="92">
        <f t="shared" si="5"/>
        <v>0.99561111502036115</v>
      </c>
      <c r="G203" s="178"/>
      <c r="H203" s="148"/>
    </row>
    <row r="204" spans="1:11" s="30" customFormat="1" ht="13.5" customHeight="1" outlineLevel="1" x14ac:dyDescent="0.25">
      <c r="A204" s="149" t="s">
        <v>2011</v>
      </c>
      <c r="B204" s="143" t="s">
        <v>2012</v>
      </c>
      <c r="C204" s="94" t="s">
        <v>1859</v>
      </c>
      <c r="D204" s="102">
        <v>354339.2</v>
      </c>
      <c r="E204" s="102">
        <v>353077.6</v>
      </c>
      <c r="F204" s="96">
        <f t="shared" si="5"/>
        <v>0.99643956976817682</v>
      </c>
      <c r="G204" s="144" t="s">
        <v>2013</v>
      </c>
      <c r="H204" s="179"/>
    </row>
    <row r="205" spans="1:11" s="30" customFormat="1" ht="13.5" customHeight="1" outlineLevel="1" x14ac:dyDescent="0.25">
      <c r="A205" s="149"/>
      <c r="B205" s="143"/>
      <c r="C205" s="94" t="s">
        <v>1860</v>
      </c>
      <c r="D205" s="102">
        <v>89139.199999999997</v>
      </c>
      <c r="E205" s="102">
        <v>87877.6</v>
      </c>
      <c r="F205" s="96">
        <f t="shared" si="5"/>
        <v>0.98584685525560034</v>
      </c>
      <c r="G205" s="144"/>
      <c r="H205" s="179"/>
    </row>
    <row r="206" spans="1:11" s="30" customFormat="1" ht="13.5" customHeight="1" outlineLevel="1" x14ac:dyDescent="0.25">
      <c r="A206" s="149"/>
      <c r="B206" s="143"/>
      <c r="C206" s="94" t="s">
        <v>1862</v>
      </c>
      <c r="D206" s="102">
        <v>61200</v>
      </c>
      <c r="E206" s="102">
        <v>61200</v>
      </c>
      <c r="F206" s="96">
        <f t="shared" si="5"/>
        <v>1</v>
      </c>
      <c r="G206" s="144"/>
      <c r="H206" s="179"/>
    </row>
    <row r="207" spans="1:11" s="30" customFormat="1" ht="13.5" customHeight="1" outlineLevel="1" x14ac:dyDescent="0.25">
      <c r="A207" s="149"/>
      <c r="B207" s="143"/>
      <c r="C207" s="94" t="s">
        <v>1863</v>
      </c>
      <c r="D207" s="102">
        <v>204000</v>
      </c>
      <c r="E207" s="102">
        <v>204000</v>
      </c>
      <c r="F207" s="96">
        <f t="shared" si="5"/>
        <v>1</v>
      </c>
      <c r="G207" s="144"/>
      <c r="H207" s="179"/>
    </row>
    <row r="208" spans="1:11" s="29" customFormat="1" ht="15.75" customHeight="1" outlineLevel="1" x14ac:dyDescent="0.25">
      <c r="A208" s="149" t="s">
        <v>2014</v>
      </c>
      <c r="B208" s="143" t="s">
        <v>2015</v>
      </c>
      <c r="C208" s="128" t="s">
        <v>1859</v>
      </c>
      <c r="D208" s="102">
        <v>149311.20000000001</v>
      </c>
      <c r="E208" s="102">
        <v>131885.80221607999</v>
      </c>
      <c r="F208" s="96">
        <f t="shared" si="5"/>
        <v>0.88329477102909881</v>
      </c>
      <c r="G208" s="144" t="s">
        <v>2016</v>
      </c>
      <c r="H208" s="176" t="s">
        <v>2017</v>
      </c>
    </row>
    <row r="209" spans="1:9" s="29" customFormat="1" ht="15.75" customHeight="1" outlineLevel="1" x14ac:dyDescent="0.25">
      <c r="A209" s="149"/>
      <c r="B209" s="143"/>
      <c r="C209" s="128" t="s">
        <v>1860</v>
      </c>
      <c r="D209" s="102">
        <v>48255</v>
      </c>
      <c r="E209" s="102">
        <v>48137.085806079995</v>
      </c>
      <c r="F209" s="96">
        <f t="shared" si="5"/>
        <v>0.99755643572852548</v>
      </c>
      <c r="G209" s="144"/>
      <c r="H209" s="176"/>
    </row>
    <row r="210" spans="1:9" s="29" customFormat="1" ht="15.75" customHeight="1" outlineLevel="1" x14ac:dyDescent="0.25">
      <c r="A210" s="149"/>
      <c r="B210" s="143"/>
      <c r="C210" s="128" t="s">
        <v>1861</v>
      </c>
      <c r="D210" s="102">
        <v>100859.7</v>
      </c>
      <c r="E210" s="102">
        <v>83552.316409999999</v>
      </c>
      <c r="F210" s="93">
        <f t="shared" si="5"/>
        <v>0.82840139728751927</v>
      </c>
      <c r="G210" s="160"/>
      <c r="H210" s="177"/>
    </row>
    <row r="211" spans="1:9" s="29" customFormat="1" ht="15.75" customHeight="1" outlineLevel="1" x14ac:dyDescent="0.25">
      <c r="A211" s="149"/>
      <c r="B211" s="143"/>
      <c r="C211" s="128" t="s">
        <v>1863</v>
      </c>
      <c r="D211" s="102">
        <v>196.4</v>
      </c>
      <c r="E211" s="102">
        <v>196.4</v>
      </c>
      <c r="F211" s="96">
        <f t="shared" si="5"/>
        <v>1</v>
      </c>
      <c r="G211" s="144"/>
      <c r="H211" s="176"/>
    </row>
    <row r="212" spans="1:9" s="30" customFormat="1" ht="16.5" customHeight="1" outlineLevel="1" x14ac:dyDescent="0.25">
      <c r="A212" s="149" t="s">
        <v>2018</v>
      </c>
      <c r="B212" s="143" t="s">
        <v>2019</v>
      </c>
      <c r="C212" s="94" t="s">
        <v>1859</v>
      </c>
      <c r="D212" s="102">
        <v>11460</v>
      </c>
      <c r="E212" s="102">
        <v>10660</v>
      </c>
      <c r="F212" s="96">
        <f t="shared" si="5"/>
        <v>0.93019197207678883</v>
      </c>
      <c r="G212" s="144" t="s">
        <v>2020</v>
      </c>
      <c r="H212" s="176" t="s">
        <v>2021</v>
      </c>
    </row>
    <row r="213" spans="1:9" s="30" customFormat="1" ht="16.5" customHeight="1" outlineLevel="1" x14ac:dyDescent="0.25">
      <c r="A213" s="149"/>
      <c r="B213" s="143"/>
      <c r="C213" s="94" t="s">
        <v>1860</v>
      </c>
      <c r="D213" s="102">
        <v>6460</v>
      </c>
      <c r="E213" s="102">
        <v>5660</v>
      </c>
      <c r="F213" s="93">
        <f t="shared" si="5"/>
        <v>0.87616099071207432</v>
      </c>
      <c r="G213" s="160"/>
      <c r="H213" s="177"/>
    </row>
    <row r="214" spans="1:9" s="30" customFormat="1" ht="16.5" customHeight="1" outlineLevel="1" x14ac:dyDescent="0.25">
      <c r="A214" s="149"/>
      <c r="B214" s="143"/>
      <c r="C214" s="94" t="s">
        <v>1861</v>
      </c>
      <c r="D214" s="102">
        <v>1500</v>
      </c>
      <c r="E214" s="102">
        <v>1500</v>
      </c>
      <c r="F214" s="96">
        <f t="shared" si="5"/>
        <v>1</v>
      </c>
      <c r="G214" s="144"/>
      <c r="H214" s="176"/>
    </row>
    <row r="215" spans="1:9" s="30" customFormat="1" ht="16.5" customHeight="1" outlineLevel="1" x14ac:dyDescent="0.25">
      <c r="A215" s="149"/>
      <c r="B215" s="143"/>
      <c r="C215" s="94" t="s">
        <v>1863</v>
      </c>
      <c r="D215" s="102">
        <v>3500</v>
      </c>
      <c r="E215" s="102">
        <v>3500</v>
      </c>
      <c r="F215" s="96">
        <f t="shared" si="5"/>
        <v>1</v>
      </c>
      <c r="G215" s="144"/>
      <c r="H215" s="176"/>
    </row>
    <row r="216" spans="1:9" ht="13.5" customHeight="1" outlineLevel="1" x14ac:dyDescent="0.25">
      <c r="A216" s="149" t="s">
        <v>2022</v>
      </c>
      <c r="B216" s="149" t="s">
        <v>2023</v>
      </c>
      <c r="C216" s="94" t="s">
        <v>1859</v>
      </c>
      <c r="D216" s="102">
        <v>47169.485000000001</v>
      </c>
      <c r="E216" s="102">
        <v>44755.600000000006</v>
      </c>
      <c r="F216" s="96">
        <f t="shared" si="5"/>
        <v>0.94882528397331467</v>
      </c>
      <c r="G216" s="144" t="s">
        <v>2024</v>
      </c>
      <c r="H216" s="179"/>
    </row>
    <row r="217" spans="1:9" ht="13.5" customHeight="1" outlineLevel="1" x14ac:dyDescent="0.25">
      <c r="A217" s="149"/>
      <c r="B217" s="149"/>
      <c r="C217" s="94" t="s">
        <v>1860</v>
      </c>
      <c r="D217" s="102">
        <v>30169.485000000001</v>
      </c>
      <c r="E217" s="102">
        <v>28728.6</v>
      </c>
      <c r="F217" s="96">
        <f t="shared" si="5"/>
        <v>0.9522403183216418</v>
      </c>
      <c r="G217" s="144"/>
      <c r="H217" s="179"/>
    </row>
    <row r="218" spans="1:9" ht="13.5" customHeight="1" outlineLevel="1" x14ac:dyDescent="0.25">
      <c r="A218" s="149"/>
      <c r="B218" s="149"/>
      <c r="C218" s="94" t="s">
        <v>1862</v>
      </c>
      <c r="D218" s="102">
        <v>3000</v>
      </c>
      <c r="E218" s="102">
        <v>3000</v>
      </c>
      <c r="F218" s="96">
        <f t="shared" si="5"/>
        <v>1</v>
      </c>
      <c r="G218" s="144"/>
      <c r="H218" s="179"/>
    </row>
    <row r="219" spans="1:9" ht="13.5" customHeight="1" outlineLevel="1" x14ac:dyDescent="0.25">
      <c r="A219" s="149"/>
      <c r="B219" s="149"/>
      <c r="C219" s="94" t="s">
        <v>1863</v>
      </c>
      <c r="D219" s="102">
        <v>14000</v>
      </c>
      <c r="E219" s="102">
        <v>13027</v>
      </c>
      <c r="F219" s="96">
        <f t="shared" si="5"/>
        <v>0.93049999999999999</v>
      </c>
      <c r="G219" s="144"/>
      <c r="H219" s="179"/>
    </row>
    <row r="220" spans="1:9" ht="36" customHeight="1" outlineLevel="1" x14ac:dyDescent="0.25">
      <c r="A220" s="97" t="s">
        <v>2025</v>
      </c>
      <c r="B220" s="97" t="s">
        <v>2026</v>
      </c>
      <c r="C220" s="94" t="s">
        <v>1860</v>
      </c>
      <c r="D220" s="102">
        <v>4648.5</v>
      </c>
      <c r="E220" s="102">
        <v>4648.5</v>
      </c>
      <c r="F220" s="96">
        <f t="shared" si="5"/>
        <v>1</v>
      </c>
      <c r="G220" s="94" t="s">
        <v>2027</v>
      </c>
      <c r="H220" s="112"/>
    </row>
    <row r="221" spans="1:9" s="30" customFormat="1" ht="55.5" customHeight="1" outlineLevel="1" x14ac:dyDescent="0.25">
      <c r="A221" s="97" t="s">
        <v>2028</v>
      </c>
      <c r="B221" s="104" t="s">
        <v>2029</v>
      </c>
      <c r="C221" s="94" t="s">
        <v>1860</v>
      </c>
      <c r="D221" s="102">
        <v>144604</v>
      </c>
      <c r="E221" s="102">
        <v>142976.9</v>
      </c>
      <c r="F221" s="96">
        <f t="shared" si="5"/>
        <v>0.98874789079140268</v>
      </c>
      <c r="G221" s="94" t="s">
        <v>2030</v>
      </c>
      <c r="H221" s="112"/>
    </row>
    <row r="222" spans="1:9" s="29" customFormat="1" ht="23.25" customHeight="1" x14ac:dyDescent="0.25">
      <c r="A222" s="150">
        <v>15</v>
      </c>
      <c r="B222" s="146" t="s">
        <v>1465</v>
      </c>
      <c r="C222" s="90" t="s">
        <v>1859</v>
      </c>
      <c r="D222" s="100">
        <v>462318.35399999999</v>
      </c>
      <c r="E222" s="100">
        <v>427195.90592999995</v>
      </c>
      <c r="F222" s="92">
        <f t="shared" si="5"/>
        <v>0.92402973456251736</v>
      </c>
      <c r="G222" s="147" t="s">
        <v>2031</v>
      </c>
      <c r="H222" s="148"/>
      <c r="I222" s="34"/>
    </row>
    <row r="223" spans="1:9" s="29" customFormat="1" ht="23.25" customHeight="1" x14ac:dyDescent="0.25">
      <c r="A223" s="150"/>
      <c r="B223" s="146"/>
      <c r="C223" s="90" t="s">
        <v>1860</v>
      </c>
      <c r="D223" s="100">
        <v>364260.75400000002</v>
      </c>
      <c r="E223" s="100">
        <v>360644.60592999996</v>
      </c>
      <c r="F223" s="92">
        <f t="shared" si="5"/>
        <v>0.99007263881631324</v>
      </c>
      <c r="G223" s="147"/>
      <c r="H223" s="148"/>
    </row>
    <row r="224" spans="1:9" s="29" customFormat="1" ht="23.25" customHeight="1" x14ac:dyDescent="0.25">
      <c r="A224" s="150"/>
      <c r="B224" s="146"/>
      <c r="C224" s="90" t="s">
        <v>1861</v>
      </c>
      <c r="D224" s="100">
        <v>28658.3</v>
      </c>
      <c r="E224" s="100">
        <v>28648.3</v>
      </c>
      <c r="F224" s="92">
        <f t="shared" si="5"/>
        <v>0.99965106094918399</v>
      </c>
      <c r="G224" s="147"/>
      <c r="H224" s="148"/>
    </row>
    <row r="225" spans="1:8" s="29" customFormat="1" ht="23.25" customHeight="1" x14ac:dyDescent="0.25">
      <c r="A225" s="150"/>
      <c r="B225" s="146"/>
      <c r="C225" s="90" t="s">
        <v>1862</v>
      </c>
      <c r="D225" s="100">
        <v>58278.3</v>
      </c>
      <c r="E225" s="100">
        <v>28988.799999999999</v>
      </c>
      <c r="F225" s="93">
        <f t="shared" si="5"/>
        <v>0.4974201375125904</v>
      </c>
      <c r="G225" s="147"/>
      <c r="H225" s="148"/>
    </row>
    <row r="226" spans="1:8" s="29" customFormat="1" ht="23.25" customHeight="1" x14ac:dyDescent="0.25">
      <c r="A226" s="150"/>
      <c r="B226" s="146"/>
      <c r="C226" s="90" t="s">
        <v>1863</v>
      </c>
      <c r="D226" s="100">
        <v>11121</v>
      </c>
      <c r="E226" s="100">
        <v>8914.2000000000007</v>
      </c>
      <c r="F226" s="93">
        <f t="shared" si="5"/>
        <v>0.80156460749932568</v>
      </c>
      <c r="G226" s="147"/>
      <c r="H226" s="148"/>
    </row>
    <row r="227" spans="1:8" s="29" customFormat="1" ht="18.75" customHeight="1" outlineLevel="1" x14ac:dyDescent="0.25">
      <c r="A227" s="149" t="s">
        <v>2032</v>
      </c>
      <c r="B227" s="143" t="s">
        <v>2033</v>
      </c>
      <c r="C227" s="94" t="s">
        <v>1859</v>
      </c>
      <c r="D227" s="102">
        <v>460481.95399999997</v>
      </c>
      <c r="E227" s="102">
        <v>425373.91352999996</v>
      </c>
      <c r="F227" s="96">
        <f t="shared" si="5"/>
        <v>0.92375805356750196</v>
      </c>
      <c r="G227" s="144" t="s">
        <v>2034</v>
      </c>
      <c r="H227" s="145" t="s">
        <v>2085</v>
      </c>
    </row>
    <row r="228" spans="1:8" s="29" customFormat="1" ht="18.75" customHeight="1" outlineLevel="1" x14ac:dyDescent="0.25">
      <c r="A228" s="149"/>
      <c r="B228" s="143"/>
      <c r="C228" s="94" t="s">
        <v>1860</v>
      </c>
      <c r="D228" s="102">
        <v>362424.35399999999</v>
      </c>
      <c r="E228" s="102">
        <v>358822.61352999997</v>
      </c>
      <c r="F228" s="96">
        <f t="shared" si="5"/>
        <v>0.9900620903914199</v>
      </c>
      <c r="G228" s="144"/>
      <c r="H228" s="145"/>
    </row>
    <row r="229" spans="1:8" s="29" customFormat="1" ht="18.75" customHeight="1" outlineLevel="1" x14ac:dyDescent="0.25">
      <c r="A229" s="149"/>
      <c r="B229" s="143"/>
      <c r="C229" s="94" t="s">
        <v>1861</v>
      </c>
      <c r="D229" s="102">
        <v>28658.3</v>
      </c>
      <c r="E229" s="102">
        <v>28648.3</v>
      </c>
      <c r="F229" s="96">
        <f t="shared" si="5"/>
        <v>0.99965106094918399</v>
      </c>
      <c r="G229" s="144"/>
      <c r="H229" s="145"/>
    </row>
    <row r="230" spans="1:8" s="29" customFormat="1" ht="18.75" customHeight="1" outlineLevel="1" x14ac:dyDescent="0.25">
      <c r="A230" s="149"/>
      <c r="B230" s="143"/>
      <c r="C230" s="94" t="s">
        <v>1862</v>
      </c>
      <c r="D230" s="102">
        <v>58278.3</v>
      </c>
      <c r="E230" s="102">
        <v>28988.799999999999</v>
      </c>
      <c r="F230" s="93">
        <f t="shared" si="5"/>
        <v>0.4974201375125904</v>
      </c>
      <c r="G230" s="160"/>
      <c r="H230" s="161"/>
    </row>
    <row r="231" spans="1:8" s="29" customFormat="1" ht="18.75" customHeight="1" outlineLevel="1" x14ac:dyDescent="0.25">
      <c r="A231" s="149"/>
      <c r="B231" s="143"/>
      <c r="C231" s="94" t="s">
        <v>1863</v>
      </c>
      <c r="D231" s="102">
        <v>11121</v>
      </c>
      <c r="E231" s="102">
        <v>8914.2000000000007</v>
      </c>
      <c r="F231" s="93">
        <f t="shared" si="5"/>
        <v>0.80156460749932568</v>
      </c>
      <c r="G231" s="160"/>
      <c r="H231" s="161"/>
    </row>
    <row r="232" spans="1:8" s="29" customFormat="1" ht="66.75" customHeight="1" outlineLevel="1" x14ac:dyDescent="0.25">
      <c r="A232" s="97" t="s">
        <v>2035</v>
      </c>
      <c r="B232" s="104" t="s">
        <v>2036</v>
      </c>
      <c r="C232" s="94" t="s">
        <v>1860</v>
      </c>
      <c r="D232" s="102">
        <v>1836.4</v>
      </c>
      <c r="E232" s="102">
        <v>1821.9924000000001</v>
      </c>
      <c r="F232" s="96">
        <f t="shared" si="5"/>
        <v>0.99215443258549341</v>
      </c>
      <c r="G232" s="94" t="s">
        <v>2037</v>
      </c>
      <c r="H232" s="98"/>
    </row>
    <row r="233" spans="1:8" s="35" customFormat="1" ht="15.75" customHeight="1" x14ac:dyDescent="0.25">
      <c r="A233" s="189">
        <v>16</v>
      </c>
      <c r="B233" s="190" t="s">
        <v>1531</v>
      </c>
      <c r="C233" s="129" t="s">
        <v>1859</v>
      </c>
      <c r="D233" s="130">
        <v>4785735.1507999999</v>
      </c>
      <c r="E233" s="130">
        <v>4771478.9943000004</v>
      </c>
      <c r="F233" s="92">
        <f t="shared" si="5"/>
        <v>0.99702111461441478</v>
      </c>
      <c r="G233" s="180" t="s">
        <v>2038</v>
      </c>
      <c r="H233" s="181"/>
    </row>
    <row r="234" spans="1:8" s="35" customFormat="1" ht="15.75" customHeight="1" x14ac:dyDescent="0.25">
      <c r="A234" s="189"/>
      <c r="B234" s="190"/>
      <c r="C234" s="129" t="s">
        <v>1860</v>
      </c>
      <c r="D234" s="130">
        <v>3117262.1507999999</v>
      </c>
      <c r="E234" s="130">
        <v>3103005.9942999999</v>
      </c>
      <c r="F234" s="92">
        <f t="shared" si="5"/>
        <v>0.99542670593285154</v>
      </c>
      <c r="G234" s="180"/>
      <c r="H234" s="181"/>
    </row>
    <row r="235" spans="1:8" s="35" customFormat="1" ht="15.75" customHeight="1" x14ac:dyDescent="0.25">
      <c r="A235" s="189"/>
      <c r="B235" s="190"/>
      <c r="C235" s="129" t="s">
        <v>1861</v>
      </c>
      <c r="D235" s="130">
        <v>1668473</v>
      </c>
      <c r="E235" s="130">
        <v>1668473</v>
      </c>
      <c r="F235" s="92">
        <f t="shared" si="5"/>
        <v>1</v>
      </c>
      <c r="G235" s="180"/>
      <c r="H235" s="181"/>
    </row>
    <row r="236" spans="1:8" s="36" customFormat="1" ht="36.75" customHeight="1" outlineLevel="1" x14ac:dyDescent="0.25">
      <c r="A236" s="131" t="s">
        <v>2039</v>
      </c>
      <c r="B236" s="131" t="s">
        <v>2040</v>
      </c>
      <c r="C236" s="132" t="s">
        <v>1860</v>
      </c>
      <c r="D236" s="133">
        <v>1143769.2608</v>
      </c>
      <c r="E236" s="133">
        <v>1130945.83879</v>
      </c>
      <c r="F236" s="96">
        <f t="shared" si="5"/>
        <v>0.98878845371221913</v>
      </c>
      <c r="G236" s="132" t="s">
        <v>2038</v>
      </c>
      <c r="H236" s="98"/>
    </row>
    <row r="237" spans="1:8" s="36" customFormat="1" ht="18.75" customHeight="1" outlineLevel="1" x14ac:dyDescent="0.25">
      <c r="A237" s="185" t="s">
        <v>2041</v>
      </c>
      <c r="B237" s="186" t="s">
        <v>2042</v>
      </c>
      <c r="C237" s="134" t="s">
        <v>1859</v>
      </c>
      <c r="D237" s="135">
        <v>3641965.8899999997</v>
      </c>
      <c r="E237" s="135">
        <v>3640533.15551</v>
      </c>
      <c r="F237" s="96">
        <f t="shared" si="5"/>
        <v>0.99960660408876045</v>
      </c>
      <c r="G237" s="187" t="s">
        <v>811</v>
      </c>
      <c r="H237" s="188"/>
    </row>
    <row r="238" spans="1:8" s="36" customFormat="1" ht="18.75" customHeight="1" outlineLevel="1" x14ac:dyDescent="0.25">
      <c r="A238" s="185"/>
      <c r="B238" s="186"/>
      <c r="C238" s="134" t="s">
        <v>1860</v>
      </c>
      <c r="D238" s="135">
        <v>1973492.89</v>
      </c>
      <c r="E238" s="135">
        <v>1972060.15551</v>
      </c>
      <c r="F238" s="96">
        <f t="shared" si="5"/>
        <v>0.99927401081743961</v>
      </c>
      <c r="G238" s="187"/>
      <c r="H238" s="188"/>
    </row>
    <row r="239" spans="1:8" s="36" customFormat="1" ht="18.75" customHeight="1" outlineLevel="1" x14ac:dyDescent="0.25">
      <c r="A239" s="185"/>
      <c r="B239" s="186"/>
      <c r="C239" s="134" t="s">
        <v>1861</v>
      </c>
      <c r="D239" s="135">
        <v>1668473</v>
      </c>
      <c r="E239" s="135">
        <v>1668473</v>
      </c>
      <c r="F239" s="96">
        <f t="shared" si="5"/>
        <v>1</v>
      </c>
      <c r="G239" s="187"/>
      <c r="H239" s="188"/>
    </row>
    <row r="240" spans="1:8" s="29" customFormat="1" ht="20.25" customHeight="1" x14ac:dyDescent="0.25">
      <c r="A240" s="150">
        <v>17</v>
      </c>
      <c r="B240" s="146" t="s">
        <v>2043</v>
      </c>
      <c r="C240" s="90" t="s">
        <v>1859</v>
      </c>
      <c r="D240" s="100">
        <v>1011478.7000000001</v>
      </c>
      <c r="E240" s="100">
        <v>1013635.3</v>
      </c>
      <c r="F240" s="92">
        <f t="shared" si="5"/>
        <v>1.0021321259656777</v>
      </c>
      <c r="G240" s="147" t="s">
        <v>2044</v>
      </c>
      <c r="H240" s="148"/>
    </row>
    <row r="241" spans="1:9" s="29" customFormat="1" ht="20.25" customHeight="1" x14ac:dyDescent="0.25">
      <c r="A241" s="150"/>
      <c r="B241" s="146"/>
      <c r="C241" s="90" t="s">
        <v>1860</v>
      </c>
      <c r="D241" s="100">
        <v>943137.00000000012</v>
      </c>
      <c r="E241" s="100">
        <v>936921</v>
      </c>
      <c r="F241" s="92">
        <f t="shared" si="5"/>
        <v>0.99340922898794115</v>
      </c>
      <c r="G241" s="147"/>
      <c r="H241" s="148"/>
    </row>
    <row r="242" spans="1:9" s="29" customFormat="1" ht="20.25" customHeight="1" x14ac:dyDescent="0.25">
      <c r="A242" s="150"/>
      <c r="B242" s="146"/>
      <c r="C242" s="90" t="s">
        <v>1861</v>
      </c>
      <c r="D242" s="100">
        <v>51952.7</v>
      </c>
      <c r="E242" s="100">
        <v>51952.7</v>
      </c>
      <c r="F242" s="92">
        <f t="shared" si="5"/>
        <v>1</v>
      </c>
      <c r="G242" s="147"/>
      <c r="H242" s="148"/>
    </row>
    <row r="243" spans="1:9" s="29" customFormat="1" ht="20.25" customHeight="1" x14ac:dyDescent="0.25">
      <c r="A243" s="150"/>
      <c r="B243" s="146"/>
      <c r="C243" s="90" t="s">
        <v>1863</v>
      </c>
      <c r="D243" s="100">
        <v>16389</v>
      </c>
      <c r="E243" s="100">
        <v>24761.599999999999</v>
      </c>
      <c r="F243" s="92">
        <f t="shared" si="5"/>
        <v>1.5108670449691866</v>
      </c>
      <c r="G243" s="147"/>
      <c r="H243" s="148"/>
      <c r="I243" s="31"/>
    </row>
    <row r="244" spans="1:9" ht="13.5" customHeight="1" outlineLevel="1" x14ac:dyDescent="0.25">
      <c r="A244" s="149" t="s">
        <v>2045</v>
      </c>
      <c r="B244" s="143" t="s">
        <v>2046</v>
      </c>
      <c r="C244" s="94" t="s">
        <v>1859</v>
      </c>
      <c r="D244" s="102">
        <v>675613.8</v>
      </c>
      <c r="E244" s="102">
        <v>681020.8</v>
      </c>
      <c r="F244" s="96">
        <f t="shared" si="5"/>
        <v>1.0080030928912347</v>
      </c>
      <c r="G244" s="144" t="s">
        <v>2047</v>
      </c>
      <c r="H244" s="145" t="s">
        <v>2048</v>
      </c>
    </row>
    <row r="245" spans="1:9" ht="13.5" customHeight="1" outlineLevel="1" x14ac:dyDescent="0.25">
      <c r="A245" s="149"/>
      <c r="B245" s="143"/>
      <c r="C245" s="94" t="s">
        <v>1860</v>
      </c>
      <c r="D245" s="102">
        <v>611590.30000000005</v>
      </c>
      <c r="E245" s="102">
        <v>608624.70000000007</v>
      </c>
      <c r="F245" s="96">
        <f t="shared" si="5"/>
        <v>0.99515100223139574</v>
      </c>
      <c r="G245" s="144"/>
      <c r="H245" s="145"/>
    </row>
    <row r="246" spans="1:9" ht="13.5" customHeight="1" outlineLevel="1" x14ac:dyDescent="0.25">
      <c r="A246" s="149"/>
      <c r="B246" s="143"/>
      <c r="C246" s="94" t="s">
        <v>1861</v>
      </c>
      <c r="D246" s="102">
        <v>47634.5</v>
      </c>
      <c r="E246" s="102">
        <v>47634.5</v>
      </c>
      <c r="F246" s="96">
        <f t="shared" si="5"/>
        <v>1</v>
      </c>
      <c r="G246" s="144"/>
      <c r="H246" s="145"/>
    </row>
    <row r="247" spans="1:9" ht="13.5" customHeight="1" outlineLevel="1" x14ac:dyDescent="0.25">
      <c r="A247" s="149"/>
      <c r="B247" s="143"/>
      <c r="C247" s="94" t="s">
        <v>1863</v>
      </c>
      <c r="D247" s="102">
        <v>16389</v>
      </c>
      <c r="E247" s="102">
        <v>24761.599999999999</v>
      </c>
      <c r="F247" s="96">
        <f t="shared" si="5"/>
        <v>1.5108670449691866</v>
      </c>
      <c r="G247" s="160"/>
      <c r="H247" s="161"/>
    </row>
    <row r="248" spans="1:9" ht="24" customHeight="1" outlineLevel="1" x14ac:dyDescent="0.25">
      <c r="A248" s="97" t="s">
        <v>2049</v>
      </c>
      <c r="B248" s="97" t="s">
        <v>2050</v>
      </c>
      <c r="C248" s="94" t="s">
        <v>1860</v>
      </c>
      <c r="D248" s="102">
        <v>64219.299999999996</v>
      </c>
      <c r="E248" s="102">
        <v>62969.399999999994</v>
      </c>
      <c r="F248" s="96">
        <f>IF(D248&lt;&gt;0,E248/D248)</f>
        <v>0.9805370036733505</v>
      </c>
      <c r="G248" s="94" t="s">
        <v>1648</v>
      </c>
      <c r="H248" s="98"/>
    </row>
    <row r="249" spans="1:9" ht="15.75" customHeight="1" outlineLevel="1" x14ac:dyDescent="0.25">
      <c r="A249" s="184" t="s">
        <v>2051</v>
      </c>
      <c r="B249" s="143" t="s">
        <v>2052</v>
      </c>
      <c r="C249" s="94" t="s">
        <v>1859</v>
      </c>
      <c r="D249" s="102">
        <v>65433.499999999985</v>
      </c>
      <c r="E249" s="102">
        <v>63990.900000000009</v>
      </c>
      <c r="F249" s="96">
        <f>IF(D249&lt;&gt;0,E249/D249)</f>
        <v>0.97795318911566742</v>
      </c>
      <c r="G249" s="144" t="s">
        <v>2053</v>
      </c>
      <c r="H249" s="145"/>
    </row>
    <row r="250" spans="1:9" ht="15.75" customHeight="1" outlineLevel="1" x14ac:dyDescent="0.25">
      <c r="A250" s="184"/>
      <c r="B250" s="143"/>
      <c r="C250" s="94" t="s">
        <v>1860</v>
      </c>
      <c r="D250" s="102">
        <v>61115.299999999988</v>
      </c>
      <c r="E250" s="102">
        <v>59672.700000000012</v>
      </c>
      <c r="F250" s="96">
        <f>IF(D250&lt;&gt;0,E250/D250)</f>
        <v>0.97639543616737579</v>
      </c>
      <c r="G250" s="144"/>
      <c r="H250" s="145"/>
    </row>
    <row r="251" spans="1:9" ht="15.75" customHeight="1" outlineLevel="1" x14ac:dyDescent="0.25">
      <c r="A251" s="184"/>
      <c r="B251" s="143"/>
      <c r="C251" s="94" t="s">
        <v>1861</v>
      </c>
      <c r="D251" s="102">
        <v>4318.2000000000007</v>
      </c>
      <c r="E251" s="102">
        <v>4318.2000000000007</v>
      </c>
      <c r="F251" s="96">
        <f>IF(D251&lt;&gt;0,E251/D251)</f>
        <v>1</v>
      </c>
      <c r="G251" s="144"/>
      <c r="H251" s="145"/>
    </row>
    <row r="252" spans="1:9" ht="33.75" outlineLevel="1" x14ac:dyDescent="0.25">
      <c r="A252" s="97" t="s">
        <v>2054</v>
      </c>
      <c r="B252" s="97" t="s">
        <v>2055</v>
      </c>
      <c r="C252" s="94" t="s">
        <v>1860</v>
      </c>
      <c r="D252" s="102">
        <v>206212.09999999998</v>
      </c>
      <c r="E252" s="102">
        <v>205654.2</v>
      </c>
      <c r="F252" s="96">
        <f>IF(D252&lt;&gt;0,E252/D252)</f>
        <v>0.99729453315300143</v>
      </c>
      <c r="G252" s="94" t="s">
        <v>1641</v>
      </c>
      <c r="H252" s="98"/>
    </row>
  </sheetData>
  <autoFilter ref="A4:I252"/>
  <mergeCells count="251">
    <mergeCell ref="A244:A247"/>
    <mergeCell ref="B244:B247"/>
    <mergeCell ref="G244:G247"/>
    <mergeCell ref="H244:H247"/>
    <mergeCell ref="A249:A251"/>
    <mergeCell ref="B249:B251"/>
    <mergeCell ref="G249:G251"/>
    <mergeCell ref="H249:H251"/>
    <mergeCell ref="A237:A239"/>
    <mergeCell ref="B237:B239"/>
    <mergeCell ref="G237:G239"/>
    <mergeCell ref="H237:H239"/>
    <mergeCell ref="A240:A243"/>
    <mergeCell ref="B240:B243"/>
    <mergeCell ref="G240:G243"/>
    <mergeCell ref="H240:H243"/>
    <mergeCell ref="G233:G235"/>
    <mergeCell ref="H233:H235"/>
    <mergeCell ref="A216:A219"/>
    <mergeCell ref="B216:B219"/>
    <mergeCell ref="G216:G219"/>
    <mergeCell ref="H216:H219"/>
    <mergeCell ref="A222:A226"/>
    <mergeCell ref="B222:B226"/>
    <mergeCell ref="G222:G226"/>
    <mergeCell ref="H222:H226"/>
    <mergeCell ref="A227:A231"/>
    <mergeCell ref="B227:B231"/>
    <mergeCell ref="G227:G231"/>
    <mergeCell ref="H227:H231"/>
    <mergeCell ref="A233:A235"/>
    <mergeCell ref="B233:B235"/>
    <mergeCell ref="A208:A211"/>
    <mergeCell ref="B208:B211"/>
    <mergeCell ref="G208:G211"/>
    <mergeCell ref="H208:H211"/>
    <mergeCell ref="A212:A215"/>
    <mergeCell ref="B212:B215"/>
    <mergeCell ref="G212:G215"/>
    <mergeCell ref="H212:H215"/>
    <mergeCell ref="A199:A203"/>
    <mergeCell ref="B199:B203"/>
    <mergeCell ref="G199:G203"/>
    <mergeCell ref="H199:H203"/>
    <mergeCell ref="A204:A207"/>
    <mergeCell ref="B204:B207"/>
    <mergeCell ref="G204:G207"/>
    <mergeCell ref="H204:H207"/>
    <mergeCell ref="A191:A193"/>
    <mergeCell ref="B191:B193"/>
    <mergeCell ref="G191:G193"/>
    <mergeCell ref="H191:H193"/>
    <mergeCell ref="A194:A196"/>
    <mergeCell ref="B194:B196"/>
    <mergeCell ref="G194:G196"/>
    <mergeCell ref="H194:H196"/>
    <mergeCell ref="A182:A185"/>
    <mergeCell ref="B182:B185"/>
    <mergeCell ref="G182:G185"/>
    <mergeCell ref="H182:H185"/>
    <mergeCell ref="A188:A190"/>
    <mergeCell ref="B188:B190"/>
    <mergeCell ref="G188:G190"/>
    <mergeCell ref="H188:H190"/>
    <mergeCell ref="A173:A176"/>
    <mergeCell ref="B173:B176"/>
    <mergeCell ref="G173:G176"/>
    <mergeCell ref="H173:H176"/>
    <mergeCell ref="A178:A181"/>
    <mergeCell ref="B178:B181"/>
    <mergeCell ref="G178:G181"/>
    <mergeCell ref="H178:H181"/>
    <mergeCell ref="A166:A169"/>
    <mergeCell ref="B166:B169"/>
    <mergeCell ref="G166:G169"/>
    <mergeCell ref="H166:H169"/>
    <mergeCell ref="A170:A172"/>
    <mergeCell ref="B170:B172"/>
    <mergeCell ref="G170:G172"/>
    <mergeCell ref="H170:H172"/>
    <mergeCell ref="A159:A162"/>
    <mergeCell ref="B159:B162"/>
    <mergeCell ref="G159:G162"/>
    <mergeCell ref="H159:H162"/>
    <mergeCell ref="A163:A165"/>
    <mergeCell ref="B163:B165"/>
    <mergeCell ref="G163:G165"/>
    <mergeCell ref="H163:H165"/>
    <mergeCell ref="A151:A154"/>
    <mergeCell ref="B151:B154"/>
    <mergeCell ref="G151:G154"/>
    <mergeCell ref="H151:H154"/>
    <mergeCell ref="A155:A158"/>
    <mergeCell ref="B155:B158"/>
    <mergeCell ref="G155:G158"/>
    <mergeCell ref="H155:H158"/>
    <mergeCell ref="A136:A139"/>
    <mergeCell ref="B136:B139"/>
    <mergeCell ref="G136:G139"/>
    <mergeCell ref="H136:H139"/>
    <mergeCell ref="A146:A150"/>
    <mergeCell ref="B146:B150"/>
    <mergeCell ref="G146:G150"/>
    <mergeCell ref="H146:H150"/>
    <mergeCell ref="A127:A131"/>
    <mergeCell ref="B127:B131"/>
    <mergeCell ref="G127:G131"/>
    <mergeCell ref="H127:H131"/>
    <mergeCell ref="A132:A135"/>
    <mergeCell ref="B132:B135"/>
    <mergeCell ref="G132:G135"/>
    <mergeCell ref="H132:H135"/>
    <mergeCell ref="A118:A122"/>
    <mergeCell ref="B118:B122"/>
    <mergeCell ref="G118:G122"/>
    <mergeCell ref="H118:H122"/>
    <mergeCell ref="A123:A125"/>
    <mergeCell ref="B123:B125"/>
    <mergeCell ref="G123:G125"/>
    <mergeCell ref="H123:H125"/>
    <mergeCell ref="A110:A112"/>
    <mergeCell ref="B110:B112"/>
    <mergeCell ref="G110:G112"/>
    <mergeCell ref="H110:H112"/>
    <mergeCell ref="A113:A117"/>
    <mergeCell ref="B113:B117"/>
    <mergeCell ref="G113:G117"/>
    <mergeCell ref="H113:H117"/>
    <mergeCell ref="A104:A106"/>
    <mergeCell ref="B104:B106"/>
    <mergeCell ref="G104:G106"/>
    <mergeCell ref="H104:H106"/>
    <mergeCell ref="A107:A109"/>
    <mergeCell ref="B107:B109"/>
    <mergeCell ref="G107:G109"/>
    <mergeCell ref="H107:H109"/>
    <mergeCell ref="A98:A100"/>
    <mergeCell ref="B98:B100"/>
    <mergeCell ref="G98:G100"/>
    <mergeCell ref="H98:H100"/>
    <mergeCell ref="A101:A103"/>
    <mergeCell ref="B101:B103"/>
    <mergeCell ref="G101:G103"/>
    <mergeCell ref="H101:H103"/>
    <mergeCell ref="A90:A93"/>
    <mergeCell ref="B90:B93"/>
    <mergeCell ref="G90:G93"/>
    <mergeCell ref="H90:H93"/>
    <mergeCell ref="A94:A97"/>
    <mergeCell ref="B94:B97"/>
    <mergeCell ref="G94:G97"/>
    <mergeCell ref="H94:H97"/>
    <mergeCell ref="A81:A84"/>
    <mergeCell ref="B81:B84"/>
    <mergeCell ref="G81:G84"/>
    <mergeCell ref="H81:H84"/>
    <mergeCell ref="A86:A89"/>
    <mergeCell ref="B86:B89"/>
    <mergeCell ref="G86:G89"/>
    <mergeCell ref="H86:H89"/>
    <mergeCell ref="A73:A76"/>
    <mergeCell ref="B73:B76"/>
    <mergeCell ref="G73:G76"/>
    <mergeCell ref="H73:H76"/>
    <mergeCell ref="A78:A80"/>
    <mergeCell ref="B78:B80"/>
    <mergeCell ref="G78:G80"/>
    <mergeCell ref="H78:H80"/>
    <mergeCell ref="A66:A68"/>
    <mergeCell ref="B66:B68"/>
    <mergeCell ref="G66:G68"/>
    <mergeCell ref="H66:H68"/>
    <mergeCell ref="A69:A71"/>
    <mergeCell ref="B69:B71"/>
    <mergeCell ref="G69:G71"/>
    <mergeCell ref="H69:H71"/>
    <mergeCell ref="A60:A62"/>
    <mergeCell ref="B60:B62"/>
    <mergeCell ref="G60:G62"/>
    <mergeCell ref="H60:H62"/>
    <mergeCell ref="A63:A65"/>
    <mergeCell ref="B63:B65"/>
    <mergeCell ref="G63:G65"/>
    <mergeCell ref="H63:H65"/>
    <mergeCell ref="A52:A54"/>
    <mergeCell ref="B52:B54"/>
    <mergeCell ref="G52:G54"/>
    <mergeCell ref="H52:H54"/>
    <mergeCell ref="A56:A59"/>
    <mergeCell ref="B56:B59"/>
    <mergeCell ref="G56:G59"/>
    <mergeCell ref="H56:H59"/>
    <mergeCell ref="A45:A47"/>
    <mergeCell ref="B45:B47"/>
    <mergeCell ref="G45:G47"/>
    <mergeCell ref="H45:H47"/>
    <mergeCell ref="A48:A51"/>
    <mergeCell ref="B48:B51"/>
    <mergeCell ref="G48:G51"/>
    <mergeCell ref="H48:H51"/>
    <mergeCell ref="A38:A41"/>
    <mergeCell ref="B38:B41"/>
    <mergeCell ref="G38:G41"/>
    <mergeCell ref="H38:H41"/>
    <mergeCell ref="A42:A44"/>
    <mergeCell ref="B42:B44"/>
    <mergeCell ref="G42:G44"/>
    <mergeCell ref="H42:H44"/>
    <mergeCell ref="A33:A34"/>
    <mergeCell ref="B33:B34"/>
    <mergeCell ref="G33:G34"/>
    <mergeCell ref="H33:H34"/>
    <mergeCell ref="A35:A37"/>
    <mergeCell ref="B35:B37"/>
    <mergeCell ref="G35:G37"/>
    <mergeCell ref="H35:H37"/>
    <mergeCell ref="A27:A29"/>
    <mergeCell ref="B27:B29"/>
    <mergeCell ref="G27:G29"/>
    <mergeCell ref="H27:H29"/>
    <mergeCell ref="A30:A32"/>
    <mergeCell ref="B30:B32"/>
    <mergeCell ref="G30:G32"/>
    <mergeCell ref="H30:H32"/>
    <mergeCell ref="A19:A22"/>
    <mergeCell ref="B19:B22"/>
    <mergeCell ref="G19:G22"/>
    <mergeCell ref="H19:H22"/>
    <mergeCell ref="A23:A26"/>
    <mergeCell ref="B23:B26"/>
    <mergeCell ref="G23:G26"/>
    <mergeCell ref="H23:H26"/>
    <mergeCell ref="A11:A14"/>
    <mergeCell ref="B11:B14"/>
    <mergeCell ref="G11:G14"/>
    <mergeCell ref="H11:H14"/>
    <mergeCell ref="A15:A18"/>
    <mergeCell ref="B15:B18"/>
    <mergeCell ref="G15:G18"/>
    <mergeCell ref="H15:H18"/>
    <mergeCell ref="A2:H2"/>
    <mergeCell ref="A4:A5"/>
    <mergeCell ref="B4:B5"/>
    <mergeCell ref="G4:G5"/>
    <mergeCell ref="H4:H5"/>
    <mergeCell ref="A6:A10"/>
    <mergeCell ref="B6:B10"/>
    <mergeCell ref="G6:G10"/>
    <mergeCell ref="H6:H10"/>
    <mergeCell ref="C4:E4"/>
    <mergeCell ref="F4:F5"/>
  </mergeCells>
  <pageMargins left="0.31496062992125984" right="0.23622047244094491" top="0.47244094488188981" bottom="0.27559055118110237" header="0.31496062992125984" footer="0.23622047244094491"/>
  <pageSetup paperSize="9" scale="82" fitToHeight="0" orientation="landscape" r:id="rId1"/>
  <headerFooter differentFirst="1">
    <oddHeader>&amp;C&amp;P</oddHeader>
  </headerFooter>
  <rowBreaks count="7" manualBreakCount="7">
    <brk id="32" max="7" man="1"/>
    <brk id="68" max="7" man="1"/>
    <brk id="106" max="7" man="1"/>
    <brk id="154" max="7" man="1"/>
    <brk id="181" max="7" man="1"/>
    <brk id="203" max="7" man="1"/>
    <brk id="23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900"/>
  <sheetViews>
    <sheetView tabSelected="1" view="pageBreakPreview" zoomScale="55" zoomScaleNormal="85" zoomScaleSheetLayoutView="55" workbookViewId="0">
      <pane ySplit="5" topLeftCell="A876" activePane="bottomLeft" state="frozen"/>
      <selection pane="bottomLeft" activeCell="O19" sqref="O19"/>
    </sheetView>
  </sheetViews>
  <sheetFormatPr defaultRowHeight="26.25" outlineLevelRow="2" x14ac:dyDescent="0.4"/>
  <cols>
    <col min="1" max="1" width="9" customWidth="1"/>
    <col min="2" max="2" width="64" customWidth="1"/>
    <col min="3" max="3" width="22" customWidth="1"/>
    <col min="4" max="4" width="11.7109375" style="77" customWidth="1"/>
    <col min="5" max="7" width="12.85546875" customWidth="1"/>
    <col min="8" max="8" width="11.5703125" customWidth="1"/>
    <col min="9" max="9" width="11.85546875" style="68" customWidth="1"/>
    <col min="10" max="10" width="64.7109375" customWidth="1"/>
    <col min="11" max="11" width="46.85546875" customWidth="1"/>
  </cols>
  <sheetData>
    <row r="1" spans="1:11" ht="25.5" x14ac:dyDescent="0.25">
      <c r="A1" s="1"/>
      <c r="B1" s="2"/>
      <c r="C1" s="2"/>
      <c r="D1" s="69"/>
      <c r="E1" s="2"/>
      <c r="F1" s="2"/>
      <c r="G1" s="2"/>
      <c r="H1" s="2"/>
      <c r="I1" s="60"/>
      <c r="J1" s="2"/>
      <c r="K1" s="3" t="s">
        <v>0</v>
      </c>
    </row>
    <row r="2" spans="1:11" ht="20.25" x14ac:dyDescent="0.25">
      <c r="A2" s="200" t="s">
        <v>1</v>
      </c>
      <c r="B2" s="200"/>
      <c r="C2" s="200"/>
      <c r="D2" s="200"/>
      <c r="E2" s="200"/>
      <c r="F2" s="200"/>
      <c r="G2" s="200"/>
      <c r="H2" s="200"/>
      <c r="I2" s="200"/>
      <c r="J2" s="200"/>
      <c r="K2" s="200"/>
    </row>
    <row r="3" spans="1:11" ht="25.5" x14ac:dyDescent="0.25">
      <c r="A3" s="4"/>
      <c r="B3" s="5"/>
      <c r="C3" s="5"/>
      <c r="D3" s="70"/>
      <c r="E3" s="5"/>
      <c r="F3" s="5"/>
      <c r="G3" s="5"/>
      <c r="H3" s="5"/>
      <c r="I3" s="61"/>
      <c r="J3" s="5"/>
      <c r="K3" s="6"/>
    </row>
    <row r="4" spans="1:11" ht="20.25" x14ac:dyDescent="0.25">
      <c r="A4" s="201" t="s">
        <v>2</v>
      </c>
      <c r="B4" s="203" t="s">
        <v>1819</v>
      </c>
      <c r="C4" s="203" t="s">
        <v>1820</v>
      </c>
      <c r="D4" s="204" t="s">
        <v>3</v>
      </c>
      <c r="E4" s="7" t="s">
        <v>4</v>
      </c>
      <c r="F4" s="205" t="s">
        <v>5</v>
      </c>
      <c r="G4" s="206"/>
      <c r="H4" s="203" t="s">
        <v>6</v>
      </c>
      <c r="I4" s="207" t="s">
        <v>7</v>
      </c>
      <c r="J4" s="203" t="s">
        <v>8</v>
      </c>
      <c r="K4" s="203" t="s">
        <v>9</v>
      </c>
    </row>
    <row r="5" spans="1:11" ht="20.25" x14ac:dyDescent="0.25">
      <c r="A5" s="202"/>
      <c r="B5" s="203"/>
      <c r="C5" s="203"/>
      <c r="D5" s="204"/>
      <c r="E5" s="7" t="s">
        <v>10</v>
      </c>
      <c r="F5" s="7" t="s">
        <v>11</v>
      </c>
      <c r="G5" s="7" t="s">
        <v>10</v>
      </c>
      <c r="H5" s="203" t="s">
        <v>12</v>
      </c>
      <c r="I5" s="208" t="s">
        <v>13</v>
      </c>
      <c r="J5" s="203" t="s">
        <v>8</v>
      </c>
      <c r="K5" s="209" t="s">
        <v>9</v>
      </c>
    </row>
    <row r="6" spans="1:11" ht="29.25" customHeight="1" x14ac:dyDescent="0.25">
      <c r="A6" s="38">
        <v>1</v>
      </c>
      <c r="B6" s="39" t="s">
        <v>14</v>
      </c>
      <c r="C6" s="40"/>
      <c r="D6" s="71"/>
      <c r="E6" s="42"/>
      <c r="F6" s="42"/>
      <c r="G6" s="42"/>
      <c r="H6" s="42"/>
      <c r="I6" s="43">
        <f>AVERAGE(I7:I153)</f>
        <v>101.54980490190411</v>
      </c>
      <c r="J6" s="44"/>
      <c r="K6" s="41"/>
    </row>
    <row r="7" spans="1:11" ht="40.5" outlineLevel="1" x14ac:dyDescent="0.25">
      <c r="A7" s="8" t="s">
        <v>15</v>
      </c>
      <c r="B7" s="9" t="s">
        <v>16</v>
      </c>
      <c r="C7" s="10" t="s">
        <v>17</v>
      </c>
      <c r="D7" s="72" t="s">
        <v>18</v>
      </c>
      <c r="E7" s="11">
        <v>11</v>
      </c>
      <c r="F7" s="11">
        <v>11.1</v>
      </c>
      <c r="G7" s="11">
        <v>11.4</v>
      </c>
      <c r="H7" s="11">
        <v>96.491228070175438</v>
      </c>
      <c r="I7" s="62">
        <v>97.368421052631575</v>
      </c>
      <c r="J7" s="12"/>
      <c r="K7" s="13" t="s">
        <v>19</v>
      </c>
    </row>
    <row r="8" spans="1:11" ht="40.5" outlineLevel="1" x14ac:dyDescent="0.25">
      <c r="A8" s="8" t="s">
        <v>20</v>
      </c>
      <c r="B8" s="9" t="s">
        <v>21</v>
      </c>
      <c r="C8" s="10" t="s">
        <v>22</v>
      </c>
      <c r="D8" s="72" t="s">
        <v>18</v>
      </c>
      <c r="E8" s="11">
        <v>32.4</v>
      </c>
      <c r="F8" s="11">
        <v>10.9</v>
      </c>
      <c r="G8" s="11">
        <v>11</v>
      </c>
      <c r="H8" s="11">
        <v>294.5454545454545</v>
      </c>
      <c r="I8" s="62">
        <v>99.090909090909093</v>
      </c>
      <c r="J8" s="12"/>
      <c r="K8" s="13" t="s">
        <v>19</v>
      </c>
    </row>
    <row r="9" spans="1:11" ht="81" outlineLevel="1" x14ac:dyDescent="0.25">
      <c r="A9" s="8" t="s">
        <v>23</v>
      </c>
      <c r="B9" s="9" t="s">
        <v>24</v>
      </c>
      <c r="C9" s="10" t="s">
        <v>25</v>
      </c>
      <c r="D9" s="72" t="s">
        <v>18</v>
      </c>
      <c r="E9" s="11">
        <v>6.2</v>
      </c>
      <c r="F9" s="11">
        <v>7</v>
      </c>
      <c r="G9" s="11">
        <v>6.3</v>
      </c>
      <c r="H9" s="11">
        <v>98.412698412698418</v>
      </c>
      <c r="I9" s="62">
        <v>111.11111111111111</v>
      </c>
      <c r="J9" s="12" t="s">
        <v>26</v>
      </c>
      <c r="K9" s="13" t="s">
        <v>19</v>
      </c>
    </row>
    <row r="10" spans="1:11" ht="40.5" outlineLevel="1" x14ac:dyDescent="0.25">
      <c r="A10" s="8" t="s">
        <v>27</v>
      </c>
      <c r="B10" s="9" t="s">
        <v>28</v>
      </c>
      <c r="C10" s="10" t="s">
        <v>29</v>
      </c>
      <c r="D10" s="72" t="s">
        <v>18</v>
      </c>
      <c r="E10" s="11">
        <v>639.1</v>
      </c>
      <c r="F10" s="11">
        <v>651.5</v>
      </c>
      <c r="G10" s="11">
        <v>653.9</v>
      </c>
      <c r="H10" s="11">
        <v>97.736656981189796</v>
      </c>
      <c r="I10" s="62">
        <v>99.632971402355111</v>
      </c>
      <c r="J10" s="12"/>
      <c r="K10" s="13" t="s">
        <v>19</v>
      </c>
    </row>
    <row r="11" spans="1:11" ht="40.5" outlineLevel="1" x14ac:dyDescent="0.25">
      <c r="A11" s="8" t="s">
        <v>30</v>
      </c>
      <c r="B11" s="9" t="s">
        <v>31</v>
      </c>
      <c r="C11" s="10" t="s">
        <v>29</v>
      </c>
      <c r="D11" s="72" t="s">
        <v>18</v>
      </c>
      <c r="E11" s="11">
        <v>173.3</v>
      </c>
      <c r="F11" s="11">
        <v>174.5</v>
      </c>
      <c r="G11" s="11">
        <v>174.1</v>
      </c>
      <c r="H11" s="11">
        <v>99.540493968983355</v>
      </c>
      <c r="I11" s="62">
        <v>100.22975301550834</v>
      </c>
      <c r="J11" s="12"/>
      <c r="K11" s="13" t="s">
        <v>19</v>
      </c>
    </row>
    <row r="12" spans="1:11" ht="40.5" outlineLevel="1" x14ac:dyDescent="0.25">
      <c r="A12" s="8" t="s">
        <v>32</v>
      </c>
      <c r="B12" s="9" t="s">
        <v>33</v>
      </c>
      <c r="C12" s="10" t="s">
        <v>29</v>
      </c>
      <c r="D12" s="72" t="s">
        <v>18</v>
      </c>
      <c r="E12" s="11">
        <v>5.7</v>
      </c>
      <c r="F12" s="11">
        <v>6.3</v>
      </c>
      <c r="G12" s="11">
        <v>5.7</v>
      </c>
      <c r="H12" s="11">
        <v>100</v>
      </c>
      <c r="I12" s="62">
        <v>110.52631578947367</v>
      </c>
      <c r="J12" s="12" t="s">
        <v>34</v>
      </c>
      <c r="K12" s="13" t="s">
        <v>19</v>
      </c>
    </row>
    <row r="13" spans="1:11" ht="63.75" customHeight="1" outlineLevel="1" x14ac:dyDescent="0.25">
      <c r="A13" s="8" t="s">
        <v>35</v>
      </c>
      <c r="B13" s="9" t="s">
        <v>36</v>
      </c>
      <c r="C13" s="10" t="s">
        <v>37</v>
      </c>
      <c r="D13" s="73" t="s">
        <v>38</v>
      </c>
      <c r="E13" s="11">
        <v>36.9</v>
      </c>
      <c r="F13" s="11">
        <v>37</v>
      </c>
      <c r="G13" s="11">
        <v>37.800000000000004</v>
      </c>
      <c r="H13" s="11">
        <v>102.43902439024393</v>
      </c>
      <c r="I13" s="62">
        <v>102.16216216216219</v>
      </c>
      <c r="J13" s="12"/>
      <c r="K13" s="13" t="s">
        <v>19</v>
      </c>
    </row>
    <row r="14" spans="1:11" ht="40.5" outlineLevel="1" x14ac:dyDescent="0.25">
      <c r="A14" s="8" t="s">
        <v>39</v>
      </c>
      <c r="B14" s="9" t="s">
        <v>1833</v>
      </c>
      <c r="C14" s="10" t="s">
        <v>40</v>
      </c>
      <c r="D14" s="73" t="s">
        <v>38</v>
      </c>
      <c r="E14" s="11">
        <v>70.5</v>
      </c>
      <c r="F14" s="11">
        <v>70.400000000000006</v>
      </c>
      <c r="G14" s="14">
        <v>69.98</v>
      </c>
      <c r="H14" s="11">
        <v>99.262411347517727</v>
      </c>
      <c r="I14" s="62">
        <v>99.403409090909093</v>
      </c>
      <c r="J14" s="12" t="s">
        <v>41</v>
      </c>
      <c r="K14" s="13" t="s">
        <v>19</v>
      </c>
    </row>
    <row r="15" spans="1:11" ht="40.5" outlineLevel="1" x14ac:dyDescent="0.25">
      <c r="A15" s="8" t="s">
        <v>42</v>
      </c>
      <c r="B15" s="9" t="s">
        <v>43</v>
      </c>
      <c r="C15" s="10" t="s">
        <v>29</v>
      </c>
      <c r="D15" s="72" t="s">
        <v>18</v>
      </c>
      <c r="E15" s="11">
        <v>570.30000000000007</v>
      </c>
      <c r="F15" s="11">
        <v>601.9</v>
      </c>
      <c r="G15" s="11">
        <v>602.4</v>
      </c>
      <c r="H15" s="11">
        <v>94.671314741035872</v>
      </c>
      <c r="I15" s="62">
        <v>99.916998671978746</v>
      </c>
      <c r="J15" s="12" t="s">
        <v>41</v>
      </c>
      <c r="K15" s="13" t="s">
        <v>19</v>
      </c>
    </row>
    <row r="16" spans="1:11" ht="40.5" outlineLevel="1" x14ac:dyDescent="0.25">
      <c r="A16" s="8" t="s">
        <v>44</v>
      </c>
      <c r="B16" s="9" t="s">
        <v>45</v>
      </c>
      <c r="C16" s="10" t="s">
        <v>29</v>
      </c>
      <c r="D16" s="72" t="s">
        <v>18</v>
      </c>
      <c r="E16" s="11">
        <v>997.80000000000007</v>
      </c>
      <c r="F16" s="11">
        <v>1010</v>
      </c>
      <c r="G16" s="11">
        <v>1029.0999999999999</v>
      </c>
      <c r="H16" s="11">
        <v>96.958507433679927</v>
      </c>
      <c r="I16" s="62">
        <v>98.144009328539511</v>
      </c>
      <c r="J16" s="12" t="s">
        <v>41</v>
      </c>
      <c r="K16" s="13" t="s">
        <v>19</v>
      </c>
    </row>
    <row r="17" spans="1:11" ht="81" outlineLevel="1" x14ac:dyDescent="0.25">
      <c r="A17" s="8" t="s">
        <v>46</v>
      </c>
      <c r="B17" s="9" t="s">
        <v>47</v>
      </c>
      <c r="C17" s="10" t="s">
        <v>29</v>
      </c>
      <c r="D17" s="72" t="s">
        <v>18</v>
      </c>
      <c r="E17" s="11">
        <v>5.5</v>
      </c>
      <c r="F17" s="11">
        <v>8.7000000000000011</v>
      </c>
      <c r="G17" s="11">
        <v>7.8</v>
      </c>
      <c r="H17" s="11">
        <v>70.512820512820511</v>
      </c>
      <c r="I17" s="62">
        <v>111.53846153846156</v>
      </c>
      <c r="J17" s="12" t="s">
        <v>26</v>
      </c>
      <c r="K17" s="13" t="s">
        <v>19</v>
      </c>
    </row>
    <row r="18" spans="1:11" ht="141.75" outlineLevel="1" x14ac:dyDescent="0.25">
      <c r="A18" s="8" t="s">
        <v>48</v>
      </c>
      <c r="B18" s="9" t="s">
        <v>49</v>
      </c>
      <c r="C18" s="10" t="s">
        <v>29</v>
      </c>
      <c r="D18" s="74" t="s">
        <v>18</v>
      </c>
      <c r="E18" s="11">
        <v>6.6000000000000005</v>
      </c>
      <c r="F18" s="11">
        <v>7.5</v>
      </c>
      <c r="G18" s="11">
        <v>9.3000000000000007</v>
      </c>
      <c r="H18" s="11">
        <v>70.967741935483872</v>
      </c>
      <c r="I18" s="63">
        <v>80.645161290322577</v>
      </c>
      <c r="J18" s="12" t="s">
        <v>50</v>
      </c>
      <c r="K18" s="13" t="s">
        <v>19</v>
      </c>
    </row>
    <row r="19" spans="1:11" ht="40.5" outlineLevel="1" x14ac:dyDescent="0.25">
      <c r="A19" s="8" t="s">
        <v>51</v>
      </c>
      <c r="B19" s="9" t="s">
        <v>52</v>
      </c>
      <c r="C19" s="10" t="s">
        <v>29</v>
      </c>
      <c r="D19" s="72" t="s">
        <v>18</v>
      </c>
      <c r="E19" s="11">
        <v>34.300000000000004</v>
      </c>
      <c r="F19" s="11">
        <v>40.800000000000004</v>
      </c>
      <c r="G19" s="11">
        <v>36.4</v>
      </c>
      <c r="H19" s="11">
        <v>94.230769230769255</v>
      </c>
      <c r="I19" s="62">
        <v>112.08791208791212</v>
      </c>
      <c r="J19" s="12" t="s">
        <v>34</v>
      </c>
      <c r="K19" s="13" t="s">
        <v>19</v>
      </c>
    </row>
    <row r="20" spans="1:11" ht="222.75" outlineLevel="1" x14ac:dyDescent="0.25">
      <c r="A20" s="8" t="s">
        <v>53</v>
      </c>
      <c r="B20" s="9" t="s">
        <v>54</v>
      </c>
      <c r="C20" s="10" t="s">
        <v>55</v>
      </c>
      <c r="D20" s="73" t="s">
        <v>38</v>
      </c>
      <c r="E20" s="11">
        <v>140.5</v>
      </c>
      <c r="F20" s="11">
        <v>130.69999999999999</v>
      </c>
      <c r="G20" s="11">
        <v>144.30000000000001</v>
      </c>
      <c r="H20" s="11">
        <v>102.70462633451957</v>
      </c>
      <c r="I20" s="62">
        <v>110.40550879877584</v>
      </c>
      <c r="J20" s="12" t="s">
        <v>56</v>
      </c>
      <c r="K20" s="13" t="s">
        <v>19</v>
      </c>
    </row>
    <row r="21" spans="1:11" ht="141.75" outlineLevel="1" x14ac:dyDescent="0.25">
      <c r="A21" s="8" t="s">
        <v>57</v>
      </c>
      <c r="B21" s="9" t="s">
        <v>58</v>
      </c>
      <c r="C21" s="10" t="s">
        <v>55</v>
      </c>
      <c r="D21" s="73" t="s">
        <v>38</v>
      </c>
      <c r="E21" s="11">
        <v>78.5</v>
      </c>
      <c r="F21" s="11">
        <v>76.2</v>
      </c>
      <c r="G21" s="11">
        <v>82.2</v>
      </c>
      <c r="H21" s="11">
        <v>104.71337579617834</v>
      </c>
      <c r="I21" s="62">
        <v>107.87401574803151</v>
      </c>
      <c r="J21" s="12"/>
      <c r="K21" s="13" t="s">
        <v>19</v>
      </c>
    </row>
    <row r="22" spans="1:11" ht="182.25" outlineLevel="1" x14ac:dyDescent="0.25">
      <c r="A22" s="8" t="s">
        <v>59</v>
      </c>
      <c r="B22" s="9" t="s">
        <v>60</v>
      </c>
      <c r="C22" s="10" t="s">
        <v>55</v>
      </c>
      <c r="D22" s="73" t="s">
        <v>38</v>
      </c>
      <c r="E22" s="11">
        <v>47.6</v>
      </c>
      <c r="F22" s="11">
        <v>51</v>
      </c>
      <c r="G22" s="11">
        <v>51.5</v>
      </c>
      <c r="H22" s="11">
        <v>108.19327731092436</v>
      </c>
      <c r="I22" s="62">
        <v>100.98039215686273</v>
      </c>
      <c r="J22" s="12"/>
      <c r="K22" s="13" t="s">
        <v>19</v>
      </c>
    </row>
    <row r="23" spans="1:11" ht="141" customHeight="1" outlineLevel="1" x14ac:dyDescent="0.25">
      <c r="A23" s="8" t="s">
        <v>61</v>
      </c>
      <c r="B23" s="9" t="s">
        <v>62</v>
      </c>
      <c r="C23" s="10" t="s">
        <v>55</v>
      </c>
      <c r="D23" s="73" t="s">
        <v>38</v>
      </c>
      <c r="E23" s="11">
        <v>64.099999999999994</v>
      </c>
      <c r="F23" s="11">
        <v>62.300000000000004</v>
      </c>
      <c r="G23" s="11">
        <v>72.400000000000006</v>
      </c>
      <c r="H23" s="11">
        <v>112.94851794071765</v>
      </c>
      <c r="I23" s="62">
        <v>116.21187800963082</v>
      </c>
      <c r="J23" s="12" t="s">
        <v>63</v>
      </c>
      <c r="K23" s="13" t="s">
        <v>19</v>
      </c>
    </row>
    <row r="24" spans="1:11" ht="182.25" customHeight="1" outlineLevel="1" x14ac:dyDescent="0.25">
      <c r="A24" s="8" t="s">
        <v>64</v>
      </c>
      <c r="B24" s="9" t="s">
        <v>65</v>
      </c>
      <c r="C24" s="10" t="s">
        <v>55</v>
      </c>
      <c r="D24" s="73" t="s">
        <v>38</v>
      </c>
      <c r="E24" s="11">
        <v>94.5</v>
      </c>
      <c r="F24" s="11">
        <v>91.7</v>
      </c>
      <c r="G24" s="11">
        <v>91.7</v>
      </c>
      <c r="H24" s="11">
        <v>97.037037037037038</v>
      </c>
      <c r="I24" s="62">
        <v>100</v>
      </c>
      <c r="J24" s="12"/>
      <c r="K24" s="13" t="s">
        <v>19</v>
      </c>
    </row>
    <row r="25" spans="1:11" ht="143.25" customHeight="1" outlineLevel="1" x14ac:dyDescent="0.25">
      <c r="A25" s="8" t="s">
        <v>66</v>
      </c>
      <c r="B25" s="9" t="s">
        <v>67</v>
      </c>
      <c r="C25" s="10" t="s">
        <v>55</v>
      </c>
      <c r="D25" s="73" t="s">
        <v>38</v>
      </c>
      <c r="E25" s="11">
        <v>79.7</v>
      </c>
      <c r="F25" s="11">
        <v>76.2</v>
      </c>
      <c r="G25" s="11">
        <v>83.2</v>
      </c>
      <c r="H25" s="11">
        <v>104.39146800501882</v>
      </c>
      <c r="I25" s="62">
        <v>109.18635170603675</v>
      </c>
      <c r="J25" s="12"/>
      <c r="K25" s="13" t="s">
        <v>19</v>
      </c>
    </row>
    <row r="26" spans="1:11" ht="30" customHeight="1" outlineLevel="1" x14ac:dyDescent="0.25">
      <c r="A26" s="46"/>
      <c r="B26" s="47" t="s">
        <v>68</v>
      </c>
      <c r="C26" s="48"/>
      <c r="D26" s="75"/>
      <c r="E26" s="50"/>
      <c r="F26" s="50"/>
      <c r="G26" s="50"/>
      <c r="H26" s="51"/>
      <c r="I26" s="64"/>
      <c r="J26" s="52"/>
      <c r="K26" s="49"/>
    </row>
    <row r="27" spans="1:11" ht="40.5" outlineLevel="1" x14ac:dyDescent="0.25">
      <c r="A27" s="8" t="s">
        <v>69</v>
      </c>
      <c r="B27" s="9" t="s">
        <v>70</v>
      </c>
      <c r="C27" s="10" t="s">
        <v>71</v>
      </c>
      <c r="D27" s="72" t="s">
        <v>18</v>
      </c>
      <c r="E27" s="11">
        <v>10.5</v>
      </c>
      <c r="F27" s="11">
        <v>10.6</v>
      </c>
      <c r="G27" s="11">
        <v>10.4</v>
      </c>
      <c r="H27" s="11">
        <v>100.96153846153845</v>
      </c>
      <c r="I27" s="62">
        <v>101.92307692307692</v>
      </c>
      <c r="J27" s="12"/>
      <c r="K27" s="13" t="s">
        <v>19</v>
      </c>
    </row>
    <row r="28" spans="1:11" ht="40.5" outlineLevel="1" x14ac:dyDescent="0.25">
      <c r="A28" s="8" t="s">
        <v>72</v>
      </c>
      <c r="B28" s="9" t="s">
        <v>73</v>
      </c>
      <c r="C28" s="10" t="s">
        <v>55</v>
      </c>
      <c r="D28" s="72" t="s">
        <v>18</v>
      </c>
      <c r="E28" s="11">
        <v>40.300000000000004</v>
      </c>
      <c r="F28" s="11">
        <v>39.9</v>
      </c>
      <c r="G28" s="11">
        <v>39.9</v>
      </c>
      <c r="H28" s="11">
        <v>101.00250626566418</v>
      </c>
      <c r="I28" s="62">
        <v>100</v>
      </c>
      <c r="J28" s="12"/>
      <c r="K28" s="13" t="s">
        <v>19</v>
      </c>
    </row>
    <row r="29" spans="1:11" ht="40.5" outlineLevel="1" x14ac:dyDescent="0.25">
      <c r="A29" s="8" t="s">
        <v>74</v>
      </c>
      <c r="B29" s="9" t="s">
        <v>75</v>
      </c>
      <c r="C29" s="10" t="s">
        <v>55</v>
      </c>
      <c r="D29" s="72" t="s">
        <v>18</v>
      </c>
      <c r="E29" s="11">
        <v>24.900000000000002</v>
      </c>
      <c r="F29" s="11">
        <v>22</v>
      </c>
      <c r="G29" s="11">
        <v>22</v>
      </c>
      <c r="H29" s="11">
        <v>113.18181818181819</v>
      </c>
      <c r="I29" s="62">
        <v>100</v>
      </c>
      <c r="J29" s="12"/>
      <c r="K29" s="13" t="s">
        <v>19</v>
      </c>
    </row>
    <row r="30" spans="1:11" ht="40.5" outlineLevel="1" x14ac:dyDescent="0.25">
      <c r="A30" s="8" t="s">
        <v>76</v>
      </c>
      <c r="B30" s="9" t="s">
        <v>77</v>
      </c>
      <c r="C30" s="10" t="s">
        <v>78</v>
      </c>
      <c r="D30" s="73" t="s">
        <v>38</v>
      </c>
      <c r="E30" s="14">
        <v>8.5500000000000007</v>
      </c>
      <c r="F30" s="14">
        <v>9.15</v>
      </c>
      <c r="G30" s="14">
        <v>8.6300000000000008</v>
      </c>
      <c r="H30" s="11">
        <v>100.93567251461988</v>
      </c>
      <c r="I30" s="62">
        <v>94.316939890710387</v>
      </c>
      <c r="J30" s="12"/>
      <c r="K30" s="13" t="s">
        <v>19</v>
      </c>
    </row>
    <row r="31" spans="1:11" ht="60.75" outlineLevel="1" x14ac:dyDescent="0.25">
      <c r="A31" s="8" t="s">
        <v>79</v>
      </c>
      <c r="B31" s="9" t="s">
        <v>80</v>
      </c>
      <c r="C31" s="10" t="s">
        <v>81</v>
      </c>
      <c r="D31" s="73" t="s">
        <v>38</v>
      </c>
      <c r="E31" s="14">
        <v>0.59</v>
      </c>
      <c r="F31" s="14">
        <v>0.68</v>
      </c>
      <c r="G31" s="14">
        <v>0.64</v>
      </c>
      <c r="H31" s="11">
        <v>108.47457627118644</v>
      </c>
      <c r="I31" s="62">
        <v>94.117647058823522</v>
      </c>
      <c r="J31" s="12"/>
      <c r="K31" s="13" t="s">
        <v>19</v>
      </c>
    </row>
    <row r="32" spans="1:11" ht="40.5" outlineLevel="1" x14ac:dyDescent="0.25">
      <c r="A32" s="8" t="s">
        <v>82</v>
      </c>
      <c r="B32" s="9" t="s">
        <v>83</v>
      </c>
      <c r="C32" s="10" t="s">
        <v>29</v>
      </c>
      <c r="D32" s="72" t="s">
        <v>18</v>
      </c>
      <c r="E32" s="14">
        <v>0</v>
      </c>
      <c r="F32" s="14">
        <v>0.15</v>
      </c>
      <c r="G32" s="14">
        <v>0</v>
      </c>
      <c r="H32" s="11">
        <v>100</v>
      </c>
      <c r="I32" s="62">
        <v>100</v>
      </c>
      <c r="J32" s="12"/>
      <c r="K32" s="13" t="s">
        <v>19</v>
      </c>
    </row>
    <row r="33" spans="1:11" ht="40.5" outlineLevel="1" x14ac:dyDescent="0.25">
      <c r="A33" s="8" t="s">
        <v>84</v>
      </c>
      <c r="B33" s="9" t="s">
        <v>85</v>
      </c>
      <c r="C33" s="10" t="s">
        <v>86</v>
      </c>
      <c r="D33" s="74" t="s">
        <v>18</v>
      </c>
      <c r="E33" s="14">
        <v>0</v>
      </c>
      <c r="F33" s="14">
        <v>0</v>
      </c>
      <c r="G33" s="14">
        <v>0.13</v>
      </c>
      <c r="H33" s="11">
        <v>0</v>
      </c>
      <c r="I33" s="65">
        <v>0</v>
      </c>
      <c r="J33" s="12" t="s">
        <v>87</v>
      </c>
      <c r="K33" s="13" t="s">
        <v>19</v>
      </c>
    </row>
    <row r="34" spans="1:11" ht="40.5" outlineLevel="1" x14ac:dyDescent="0.25">
      <c r="A34" s="8" t="s">
        <v>88</v>
      </c>
      <c r="B34" s="9" t="s">
        <v>89</v>
      </c>
      <c r="C34" s="10" t="s">
        <v>29</v>
      </c>
      <c r="D34" s="72" t="s">
        <v>18</v>
      </c>
      <c r="E34" s="14">
        <v>0</v>
      </c>
      <c r="F34" s="14">
        <v>0.28000000000000003</v>
      </c>
      <c r="G34" s="14">
        <v>0</v>
      </c>
      <c r="H34" s="11">
        <v>100</v>
      </c>
      <c r="I34" s="62">
        <v>100</v>
      </c>
      <c r="J34" s="12"/>
      <c r="K34" s="13" t="s">
        <v>19</v>
      </c>
    </row>
    <row r="35" spans="1:11" ht="60.75" outlineLevel="1" x14ac:dyDescent="0.25">
      <c r="A35" s="8" t="s">
        <v>90</v>
      </c>
      <c r="B35" s="9" t="s">
        <v>91</v>
      </c>
      <c r="C35" s="10" t="s">
        <v>29</v>
      </c>
      <c r="D35" s="72" t="s">
        <v>18</v>
      </c>
      <c r="E35" s="14">
        <v>0.52</v>
      </c>
      <c r="F35" s="14">
        <v>0.39</v>
      </c>
      <c r="G35" s="14">
        <v>0.26</v>
      </c>
      <c r="H35" s="11">
        <v>200</v>
      </c>
      <c r="I35" s="62">
        <v>150</v>
      </c>
      <c r="J35" s="12" t="s">
        <v>92</v>
      </c>
      <c r="K35" s="13" t="s">
        <v>19</v>
      </c>
    </row>
    <row r="36" spans="1:11" ht="40.5" outlineLevel="1" x14ac:dyDescent="0.25">
      <c r="A36" s="8" t="s">
        <v>93</v>
      </c>
      <c r="B36" s="9" t="s">
        <v>94</v>
      </c>
      <c r="C36" s="10" t="s">
        <v>29</v>
      </c>
      <c r="D36" s="72" t="s">
        <v>18</v>
      </c>
      <c r="E36" s="14">
        <v>0.39</v>
      </c>
      <c r="F36" s="14">
        <v>0.52</v>
      </c>
      <c r="G36" s="14">
        <v>0.52</v>
      </c>
      <c r="H36" s="11">
        <v>75</v>
      </c>
      <c r="I36" s="62">
        <v>100</v>
      </c>
      <c r="J36" s="12"/>
      <c r="K36" s="13" t="s">
        <v>19</v>
      </c>
    </row>
    <row r="37" spans="1:11" ht="25.5" outlineLevel="2" x14ac:dyDescent="0.25">
      <c r="A37" s="53"/>
      <c r="B37" s="54" t="s">
        <v>95</v>
      </c>
      <c r="C37" s="55"/>
      <c r="D37" s="76"/>
      <c r="E37" s="57"/>
      <c r="F37" s="57"/>
      <c r="G37" s="57"/>
      <c r="H37" s="58"/>
      <c r="I37" s="67"/>
      <c r="J37" s="59"/>
      <c r="K37" s="56"/>
    </row>
    <row r="38" spans="1:11" ht="40.5" outlineLevel="2" x14ac:dyDescent="0.25">
      <c r="A38" s="8" t="s">
        <v>96</v>
      </c>
      <c r="B38" s="9" t="s">
        <v>97</v>
      </c>
      <c r="C38" s="10" t="s">
        <v>55</v>
      </c>
      <c r="D38" s="72" t="s">
        <v>18</v>
      </c>
      <c r="E38" s="11">
        <v>24.900000000000002</v>
      </c>
      <c r="F38" s="11">
        <v>24.5</v>
      </c>
      <c r="G38" s="11">
        <v>24.3</v>
      </c>
      <c r="H38" s="11">
        <v>102.46913580246914</v>
      </c>
      <c r="I38" s="62">
        <v>100.8230452674897</v>
      </c>
      <c r="J38" s="12"/>
      <c r="K38" s="13" t="s">
        <v>19</v>
      </c>
    </row>
    <row r="39" spans="1:11" ht="60.75" outlineLevel="2" x14ac:dyDescent="0.25">
      <c r="A39" s="8" t="s">
        <v>98</v>
      </c>
      <c r="B39" s="9" t="s">
        <v>99</v>
      </c>
      <c r="C39" s="10" t="s">
        <v>55</v>
      </c>
      <c r="D39" s="72" t="s">
        <v>18</v>
      </c>
      <c r="E39" s="11">
        <v>42.9</v>
      </c>
      <c r="F39" s="11">
        <v>42.7</v>
      </c>
      <c r="G39" s="11">
        <v>42.7</v>
      </c>
      <c r="H39" s="11">
        <v>100.46838407494145</v>
      </c>
      <c r="I39" s="62">
        <v>100</v>
      </c>
      <c r="J39" s="12"/>
      <c r="K39" s="13" t="s">
        <v>19</v>
      </c>
    </row>
    <row r="40" spans="1:11" ht="98.25" customHeight="1" outlineLevel="2" x14ac:dyDescent="0.25">
      <c r="A40" s="8" t="s">
        <v>100</v>
      </c>
      <c r="B40" s="9" t="s">
        <v>101</v>
      </c>
      <c r="C40" s="10" t="s">
        <v>55</v>
      </c>
      <c r="D40" s="72" t="s">
        <v>18</v>
      </c>
      <c r="E40" s="11">
        <v>26.2</v>
      </c>
      <c r="F40" s="11">
        <v>35</v>
      </c>
      <c r="G40" s="11">
        <v>28.400000000000002</v>
      </c>
      <c r="H40" s="11">
        <v>92.253521126760546</v>
      </c>
      <c r="I40" s="62">
        <v>123.2394366197183</v>
      </c>
      <c r="J40" s="12" t="s">
        <v>2064</v>
      </c>
      <c r="K40" s="13" t="s">
        <v>19</v>
      </c>
    </row>
    <row r="41" spans="1:11" ht="40.5" outlineLevel="2" x14ac:dyDescent="0.25">
      <c r="A41" s="8" t="s">
        <v>102</v>
      </c>
      <c r="B41" s="9" t="s">
        <v>103</v>
      </c>
      <c r="C41" s="10" t="s">
        <v>55</v>
      </c>
      <c r="D41" s="72" t="s">
        <v>18</v>
      </c>
      <c r="E41" s="11">
        <v>56.1</v>
      </c>
      <c r="F41" s="11">
        <v>56</v>
      </c>
      <c r="G41" s="11">
        <v>55.7</v>
      </c>
      <c r="H41" s="11">
        <v>100.71813285457809</v>
      </c>
      <c r="I41" s="62">
        <v>100.53859964093357</v>
      </c>
      <c r="J41" s="12"/>
      <c r="K41" s="13" t="s">
        <v>19</v>
      </c>
    </row>
    <row r="42" spans="1:11" ht="40.5" outlineLevel="2" x14ac:dyDescent="0.25">
      <c r="A42" s="8" t="s">
        <v>104</v>
      </c>
      <c r="B42" s="9" t="s">
        <v>105</v>
      </c>
      <c r="C42" s="10" t="s">
        <v>55</v>
      </c>
      <c r="D42" s="72" t="s">
        <v>18</v>
      </c>
      <c r="E42" s="11">
        <v>54.7</v>
      </c>
      <c r="F42" s="11">
        <v>54</v>
      </c>
      <c r="G42" s="11">
        <v>54</v>
      </c>
      <c r="H42" s="11">
        <v>101.2962962962963</v>
      </c>
      <c r="I42" s="62">
        <v>100</v>
      </c>
      <c r="J42" s="12"/>
      <c r="K42" s="13" t="s">
        <v>19</v>
      </c>
    </row>
    <row r="43" spans="1:11" ht="60.75" outlineLevel="2" x14ac:dyDescent="0.25">
      <c r="A43" s="8" t="s">
        <v>106</v>
      </c>
      <c r="B43" s="9" t="s">
        <v>107</v>
      </c>
      <c r="C43" s="10" t="s">
        <v>55</v>
      </c>
      <c r="D43" s="72" t="s">
        <v>18</v>
      </c>
      <c r="E43" s="11">
        <v>74.900000000000006</v>
      </c>
      <c r="F43" s="11">
        <v>74.8</v>
      </c>
      <c r="G43" s="11">
        <v>74.600000000000009</v>
      </c>
      <c r="H43" s="11">
        <v>100.40214477211795</v>
      </c>
      <c r="I43" s="62">
        <v>100.26809651474528</v>
      </c>
      <c r="J43" s="12"/>
      <c r="K43" s="13" t="s">
        <v>19</v>
      </c>
    </row>
    <row r="44" spans="1:11" ht="25.5" outlineLevel="2" x14ac:dyDescent="0.25">
      <c r="A44" s="53"/>
      <c r="B44" s="54" t="s">
        <v>108</v>
      </c>
      <c r="C44" s="55"/>
      <c r="D44" s="76"/>
      <c r="E44" s="57"/>
      <c r="F44" s="57"/>
      <c r="G44" s="57"/>
      <c r="H44" s="58"/>
      <c r="I44" s="67"/>
      <c r="J44" s="59"/>
      <c r="K44" s="56"/>
    </row>
    <row r="45" spans="1:11" ht="40.5" outlineLevel="2" x14ac:dyDescent="0.25">
      <c r="A45" s="8" t="s">
        <v>109</v>
      </c>
      <c r="B45" s="9" t="s">
        <v>110</v>
      </c>
      <c r="C45" s="10" t="s">
        <v>55</v>
      </c>
      <c r="D45" s="73" t="s">
        <v>38</v>
      </c>
      <c r="E45" s="11">
        <v>90.8</v>
      </c>
      <c r="F45" s="11">
        <v>93</v>
      </c>
      <c r="G45" s="11">
        <v>86.100000000000009</v>
      </c>
      <c r="H45" s="11">
        <v>94.823788546255514</v>
      </c>
      <c r="I45" s="62">
        <v>92.580645161290334</v>
      </c>
      <c r="J45" s="12"/>
      <c r="K45" s="13" t="s">
        <v>19</v>
      </c>
    </row>
    <row r="46" spans="1:11" ht="40.5" outlineLevel="2" x14ac:dyDescent="0.25">
      <c r="A46" s="8" t="s">
        <v>111</v>
      </c>
      <c r="B46" s="9" t="s">
        <v>112</v>
      </c>
      <c r="C46" s="10" t="s">
        <v>55</v>
      </c>
      <c r="D46" s="73" t="s">
        <v>38</v>
      </c>
      <c r="E46" s="14">
        <v>100</v>
      </c>
      <c r="F46" s="14">
        <v>98</v>
      </c>
      <c r="G46" s="14">
        <v>90.37</v>
      </c>
      <c r="H46" s="11">
        <v>90.37</v>
      </c>
      <c r="I46" s="62">
        <v>92.214285714285722</v>
      </c>
      <c r="J46" s="12"/>
      <c r="K46" s="13" t="s">
        <v>19</v>
      </c>
    </row>
    <row r="47" spans="1:11" ht="40.5" outlineLevel="2" x14ac:dyDescent="0.25">
      <c r="A47" s="8" t="s">
        <v>113</v>
      </c>
      <c r="B47" s="9" t="s">
        <v>114</v>
      </c>
      <c r="C47" s="10" t="s">
        <v>55</v>
      </c>
      <c r="D47" s="73" t="s">
        <v>38</v>
      </c>
      <c r="E47" s="11">
        <v>95.9</v>
      </c>
      <c r="F47" s="11">
        <v>95.5</v>
      </c>
      <c r="G47" s="11">
        <v>92.2</v>
      </c>
      <c r="H47" s="11">
        <v>96.141814389989563</v>
      </c>
      <c r="I47" s="62">
        <v>96.544502617801058</v>
      </c>
      <c r="J47" s="12"/>
      <c r="K47" s="13" t="s">
        <v>19</v>
      </c>
    </row>
    <row r="48" spans="1:11" ht="40.5" outlineLevel="2" x14ac:dyDescent="0.25">
      <c r="A48" s="8" t="s">
        <v>115</v>
      </c>
      <c r="B48" s="9" t="s">
        <v>116</v>
      </c>
      <c r="C48" s="10" t="s">
        <v>55</v>
      </c>
      <c r="D48" s="73" t="s">
        <v>38</v>
      </c>
      <c r="E48" s="11">
        <v>52.300000000000004</v>
      </c>
      <c r="F48" s="11">
        <v>62</v>
      </c>
      <c r="G48" s="11">
        <v>56</v>
      </c>
      <c r="H48" s="11">
        <v>107.07456978967494</v>
      </c>
      <c r="I48" s="62">
        <v>90.322580645161281</v>
      </c>
      <c r="J48" s="12"/>
      <c r="K48" s="13" t="s">
        <v>19</v>
      </c>
    </row>
    <row r="49" spans="1:11" ht="81" outlineLevel="2" x14ac:dyDescent="0.25">
      <c r="A49" s="8" t="s">
        <v>117</v>
      </c>
      <c r="B49" s="9" t="s">
        <v>118</v>
      </c>
      <c r="C49" s="10" t="s">
        <v>55</v>
      </c>
      <c r="D49" s="73" t="s">
        <v>38</v>
      </c>
      <c r="E49" s="11">
        <v>98.100000000000009</v>
      </c>
      <c r="F49" s="11">
        <v>79.5</v>
      </c>
      <c r="G49" s="11">
        <v>98</v>
      </c>
      <c r="H49" s="11">
        <v>99.898063200815486</v>
      </c>
      <c r="I49" s="62">
        <v>123.27044025157232</v>
      </c>
      <c r="J49" s="12" t="s">
        <v>2064</v>
      </c>
      <c r="K49" s="13" t="s">
        <v>19</v>
      </c>
    </row>
    <row r="50" spans="1:11" ht="60.75" outlineLevel="2" x14ac:dyDescent="0.25">
      <c r="A50" s="8" t="s">
        <v>119</v>
      </c>
      <c r="B50" s="9" t="s">
        <v>120</v>
      </c>
      <c r="C50" s="10" t="s">
        <v>55</v>
      </c>
      <c r="D50" s="73" t="s">
        <v>38</v>
      </c>
      <c r="E50" s="11">
        <v>97.600000000000009</v>
      </c>
      <c r="F50" s="11">
        <v>95.2</v>
      </c>
      <c r="G50" s="11">
        <v>97.3</v>
      </c>
      <c r="H50" s="11">
        <v>99.692622950819668</v>
      </c>
      <c r="I50" s="62">
        <v>102.20588235294117</v>
      </c>
      <c r="J50" s="12"/>
      <c r="K50" s="13" t="s">
        <v>19</v>
      </c>
    </row>
    <row r="51" spans="1:11" ht="40.5" outlineLevel="2" x14ac:dyDescent="0.25">
      <c r="A51" s="8" t="s">
        <v>121</v>
      </c>
      <c r="B51" s="9" t="s">
        <v>122</v>
      </c>
      <c r="C51" s="10" t="s">
        <v>55</v>
      </c>
      <c r="D51" s="73" t="s">
        <v>38</v>
      </c>
      <c r="E51" s="11">
        <v>98.600000000000009</v>
      </c>
      <c r="F51" s="11">
        <v>95.2</v>
      </c>
      <c r="G51" s="11">
        <v>98.2</v>
      </c>
      <c r="H51" s="11">
        <v>99.59432048681542</v>
      </c>
      <c r="I51" s="62">
        <v>103.15126050420167</v>
      </c>
      <c r="J51" s="12"/>
      <c r="K51" s="13" t="s">
        <v>19</v>
      </c>
    </row>
    <row r="52" spans="1:11" ht="40.5" outlineLevel="2" x14ac:dyDescent="0.25">
      <c r="A52" s="8" t="s">
        <v>123</v>
      </c>
      <c r="B52" s="9" t="s">
        <v>124</v>
      </c>
      <c r="C52" s="10" t="s">
        <v>55</v>
      </c>
      <c r="D52" s="73" t="s">
        <v>38</v>
      </c>
      <c r="E52" s="11">
        <v>98.600000000000009</v>
      </c>
      <c r="F52" s="11">
        <v>95.2</v>
      </c>
      <c r="G52" s="11">
        <v>98.2</v>
      </c>
      <c r="H52" s="11">
        <v>99.59432048681542</v>
      </c>
      <c r="I52" s="62">
        <v>103.15126050420167</v>
      </c>
      <c r="J52" s="12"/>
      <c r="K52" s="13" t="s">
        <v>19</v>
      </c>
    </row>
    <row r="53" spans="1:11" ht="60.75" outlineLevel="2" x14ac:dyDescent="0.25">
      <c r="A53" s="8" t="s">
        <v>125</v>
      </c>
      <c r="B53" s="9" t="s">
        <v>126</v>
      </c>
      <c r="C53" s="10" t="s">
        <v>55</v>
      </c>
      <c r="D53" s="73" t="s">
        <v>38</v>
      </c>
      <c r="E53" s="11">
        <v>98.600000000000009</v>
      </c>
      <c r="F53" s="11">
        <v>95.2</v>
      </c>
      <c r="G53" s="11">
        <v>98.2</v>
      </c>
      <c r="H53" s="11">
        <v>99.59432048681542</v>
      </c>
      <c r="I53" s="62">
        <v>103.15126050420167</v>
      </c>
      <c r="J53" s="12"/>
      <c r="K53" s="13" t="s">
        <v>19</v>
      </c>
    </row>
    <row r="54" spans="1:11" ht="60.75" outlineLevel="2" x14ac:dyDescent="0.25">
      <c r="A54" s="8" t="s">
        <v>127</v>
      </c>
      <c r="B54" s="9" t="s">
        <v>128</v>
      </c>
      <c r="C54" s="10" t="s">
        <v>55</v>
      </c>
      <c r="D54" s="73" t="s">
        <v>38</v>
      </c>
      <c r="E54" s="11">
        <v>58.300000000000004</v>
      </c>
      <c r="F54" s="11">
        <v>57.4</v>
      </c>
      <c r="G54" s="11">
        <v>59.6</v>
      </c>
      <c r="H54" s="11">
        <v>102.22984562607205</v>
      </c>
      <c r="I54" s="62">
        <v>103.83275261324043</v>
      </c>
      <c r="J54" s="12"/>
      <c r="K54" s="13" t="s">
        <v>19</v>
      </c>
    </row>
    <row r="55" spans="1:11" ht="25.5" outlineLevel="2" x14ac:dyDescent="0.25">
      <c r="A55" s="53"/>
      <c r="B55" s="54" t="s">
        <v>129</v>
      </c>
      <c r="C55" s="55"/>
      <c r="D55" s="76"/>
      <c r="E55" s="57"/>
      <c r="F55" s="57"/>
      <c r="G55" s="57"/>
      <c r="H55" s="58"/>
      <c r="I55" s="67"/>
      <c r="J55" s="59"/>
      <c r="K55" s="56"/>
    </row>
    <row r="56" spans="1:11" ht="40.5" outlineLevel="2" x14ac:dyDescent="0.25">
      <c r="A56" s="8" t="s">
        <v>130</v>
      </c>
      <c r="B56" s="9" t="s">
        <v>131</v>
      </c>
      <c r="C56" s="10" t="s">
        <v>55</v>
      </c>
      <c r="D56" s="73" t="s">
        <v>38</v>
      </c>
      <c r="E56" s="14">
        <v>97</v>
      </c>
      <c r="F56" s="14">
        <v>97.25</v>
      </c>
      <c r="G56" s="14">
        <v>99.8</v>
      </c>
      <c r="H56" s="11">
        <v>102.88659793814432</v>
      </c>
      <c r="I56" s="62">
        <v>102.62210796915167</v>
      </c>
      <c r="J56" s="12"/>
      <c r="K56" s="13" t="s">
        <v>19</v>
      </c>
    </row>
    <row r="57" spans="1:11" ht="39" customHeight="1" outlineLevel="1" x14ac:dyDescent="0.25">
      <c r="A57" s="46"/>
      <c r="B57" s="194" t="s">
        <v>1834</v>
      </c>
      <c r="C57" s="195"/>
      <c r="D57" s="195"/>
      <c r="E57" s="195"/>
      <c r="F57" s="195"/>
      <c r="G57" s="195"/>
      <c r="H57" s="195"/>
      <c r="I57" s="195"/>
      <c r="J57" s="195"/>
      <c r="K57" s="196"/>
    </row>
    <row r="58" spans="1:11" ht="40.5" outlineLevel="1" x14ac:dyDescent="0.25">
      <c r="A58" s="8" t="s">
        <v>132</v>
      </c>
      <c r="B58" s="9" t="s">
        <v>133</v>
      </c>
      <c r="C58" s="10" t="s">
        <v>29</v>
      </c>
      <c r="D58" s="72" t="s">
        <v>18</v>
      </c>
      <c r="E58" s="11">
        <v>316.8</v>
      </c>
      <c r="F58" s="11">
        <v>317.2</v>
      </c>
      <c r="G58" s="11">
        <v>326.7</v>
      </c>
      <c r="H58" s="11">
        <v>96.969696969696969</v>
      </c>
      <c r="I58" s="62">
        <v>97.092133455769826</v>
      </c>
      <c r="J58" s="12"/>
      <c r="K58" s="13" t="s">
        <v>19</v>
      </c>
    </row>
    <row r="59" spans="1:11" ht="40.5" outlineLevel="1" x14ac:dyDescent="0.25">
      <c r="A59" s="8" t="s">
        <v>134</v>
      </c>
      <c r="B59" s="9" t="s">
        <v>135</v>
      </c>
      <c r="C59" s="10" t="s">
        <v>29</v>
      </c>
      <c r="D59" s="72" t="s">
        <v>18</v>
      </c>
      <c r="E59" s="11">
        <v>205.1</v>
      </c>
      <c r="F59" s="11">
        <v>206.1</v>
      </c>
      <c r="G59" s="11">
        <v>203.8</v>
      </c>
      <c r="H59" s="11">
        <v>100.63788027477918</v>
      </c>
      <c r="I59" s="62">
        <v>101.12855740922473</v>
      </c>
      <c r="J59" s="12"/>
      <c r="K59" s="13" t="s">
        <v>19</v>
      </c>
    </row>
    <row r="60" spans="1:11" ht="81" outlineLevel="1" x14ac:dyDescent="0.25">
      <c r="A60" s="8" t="s">
        <v>136</v>
      </c>
      <c r="B60" s="9" t="s">
        <v>137</v>
      </c>
      <c r="C60" s="10" t="s">
        <v>55</v>
      </c>
      <c r="D60" s="72" t="s">
        <v>18</v>
      </c>
      <c r="E60" s="11">
        <v>26.2</v>
      </c>
      <c r="F60" s="11">
        <v>27</v>
      </c>
      <c r="G60" s="11">
        <v>24</v>
      </c>
      <c r="H60" s="11">
        <v>109.16666666666666</v>
      </c>
      <c r="I60" s="62">
        <v>112.5</v>
      </c>
      <c r="J60" s="12" t="s">
        <v>1824</v>
      </c>
      <c r="K60" s="13" t="s">
        <v>19</v>
      </c>
    </row>
    <row r="61" spans="1:11" ht="101.25" outlineLevel="1" x14ac:dyDescent="0.25">
      <c r="A61" s="8" t="s">
        <v>138</v>
      </c>
      <c r="B61" s="9" t="s">
        <v>139</v>
      </c>
      <c r="C61" s="10" t="s">
        <v>55</v>
      </c>
      <c r="D61" s="74" t="s">
        <v>18</v>
      </c>
      <c r="E61" s="11">
        <v>1.75</v>
      </c>
      <c r="F61" s="11">
        <v>3.8000000000000003</v>
      </c>
      <c r="G61" s="11">
        <v>2.3000000000000003</v>
      </c>
      <c r="H61" s="11">
        <v>76.086956521739125</v>
      </c>
      <c r="I61" s="66">
        <v>165.21739130434781</v>
      </c>
      <c r="J61" s="12" t="s">
        <v>140</v>
      </c>
      <c r="K61" s="13" t="s">
        <v>19</v>
      </c>
    </row>
    <row r="62" spans="1:11" ht="101.25" outlineLevel="1" x14ac:dyDescent="0.25">
      <c r="A62" s="8" t="s">
        <v>141</v>
      </c>
      <c r="B62" s="9" t="s">
        <v>142</v>
      </c>
      <c r="C62" s="10" t="s">
        <v>55</v>
      </c>
      <c r="D62" s="74" t="s">
        <v>18</v>
      </c>
      <c r="E62" s="11">
        <v>6.9</v>
      </c>
      <c r="F62" s="11">
        <v>6.9</v>
      </c>
      <c r="G62" s="11">
        <v>7.4</v>
      </c>
      <c r="H62" s="11">
        <v>93.243243243243242</v>
      </c>
      <c r="I62" s="62">
        <v>93.243243243243242</v>
      </c>
      <c r="J62" s="12"/>
      <c r="K62" s="13" t="s">
        <v>19</v>
      </c>
    </row>
    <row r="63" spans="1:11" ht="101.25" outlineLevel="1" x14ac:dyDescent="0.25">
      <c r="A63" s="8" t="s">
        <v>143</v>
      </c>
      <c r="B63" s="9" t="s">
        <v>144</v>
      </c>
      <c r="C63" s="10" t="s">
        <v>55</v>
      </c>
      <c r="D63" s="72" t="s">
        <v>18</v>
      </c>
      <c r="E63" s="11">
        <v>53.6</v>
      </c>
      <c r="F63" s="11">
        <v>52.800000000000004</v>
      </c>
      <c r="G63" s="11">
        <v>53.6</v>
      </c>
      <c r="H63" s="11">
        <v>100</v>
      </c>
      <c r="I63" s="62">
        <v>98.507462686567166</v>
      </c>
      <c r="J63" s="12"/>
      <c r="K63" s="13" t="s">
        <v>19</v>
      </c>
    </row>
    <row r="64" spans="1:11" ht="40.5" outlineLevel="1" x14ac:dyDescent="0.25">
      <c r="A64" s="8" t="s">
        <v>145</v>
      </c>
      <c r="B64" s="9" t="s">
        <v>146</v>
      </c>
      <c r="C64" s="10" t="s">
        <v>147</v>
      </c>
      <c r="D64" s="73" t="s">
        <v>38</v>
      </c>
      <c r="E64" s="11">
        <v>329.7</v>
      </c>
      <c r="F64" s="11">
        <v>329</v>
      </c>
      <c r="G64" s="11">
        <v>333</v>
      </c>
      <c r="H64" s="11">
        <v>101.00090991810737</v>
      </c>
      <c r="I64" s="62">
        <v>101.21580547112461</v>
      </c>
      <c r="J64" s="12"/>
      <c r="K64" s="13" t="s">
        <v>19</v>
      </c>
    </row>
    <row r="65" spans="1:11" ht="40.5" outlineLevel="1" x14ac:dyDescent="0.25">
      <c r="A65" s="8" t="s">
        <v>148</v>
      </c>
      <c r="B65" s="9" t="s">
        <v>149</v>
      </c>
      <c r="C65" s="10" t="s">
        <v>147</v>
      </c>
      <c r="D65" s="72" t="s">
        <v>18</v>
      </c>
      <c r="E65" s="11">
        <v>11.9</v>
      </c>
      <c r="F65" s="11">
        <v>12</v>
      </c>
      <c r="G65" s="11">
        <v>11.8</v>
      </c>
      <c r="H65" s="11">
        <v>100.84745762711864</v>
      </c>
      <c r="I65" s="62">
        <v>101.69491525423729</v>
      </c>
      <c r="J65" s="12"/>
      <c r="K65" s="13" t="s">
        <v>19</v>
      </c>
    </row>
    <row r="66" spans="1:11" ht="60.75" outlineLevel="1" x14ac:dyDescent="0.25">
      <c r="A66" s="8" t="s">
        <v>150</v>
      </c>
      <c r="B66" s="9" t="s">
        <v>151</v>
      </c>
      <c r="C66" s="10" t="s">
        <v>55</v>
      </c>
      <c r="D66" s="72" t="s">
        <v>18</v>
      </c>
      <c r="E66" s="11">
        <v>62</v>
      </c>
      <c r="F66" s="11">
        <v>61.9</v>
      </c>
      <c r="G66" s="11">
        <v>62.800000000000004</v>
      </c>
      <c r="H66" s="11">
        <v>98.72611464968152</v>
      </c>
      <c r="I66" s="62">
        <v>98.566878980891715</v>
      </c>
      <c r="J66" s="12"/>
      <c r="K66" s="13" t="s">
        <v>19</v>
      </c>
    </row>
    <row r="67" spans="1:11" ht="25.5" outlineLevel="1" x14ac:dyDescent="0.25">
      <c r="A67" s="53"/>
      <c r="B67" s="54" t="s">
        <v>152</v>
      </c>
      <c r="C67" s="55"/>
      <c r="D67" s="76"/>
      <c r="E67" s="57"/>
      <c r="F67" s="57"/>
      <c r="G67" s="57"/>
      <c r="H67" s="58"/>
      <c r="I67" s="67"/>
      <c r="J67" s="59"/>
      <c r="K67" s="56"/>
    </row>
    <row r="68" spans="1:11" ht="125.25" customHeight="1" outlineLevel="1" x14ac:dyDescent="0.25">
      <c r="A68" s="8" t="s">
        <v>153</v>
      </c>
      <c r="B68" s="9" t="s">
        <v>154</v>
      </c>
      <c r="C68" s="10" t="s">
        <v>55</v>
      </c>
      <c r="D68" s="73" t="s">
        <v>38</v>
      </c>
      <c r="E68" s="11">
        <v>40.4</v>
      </c>
      <c r="F68" s="11">
        <v>39.200000000000003</v>
      </c>
      <c r="G68" s="11">
        <v>48.2</v>
      </c>
      <c r="H68" s="11">
        <v>119.30693069306932</v>
      </c>
      <c r="I68" s="62">
        <v>122.95918367346938</v>
      </c>
      <c r="J68" s="12" t="s">
        <v>1821</v>
      </c>
      <c r="K68" s="13" t="s">
        <v>19</v>
      </c>
    </row>
    <row r="69" spans="1:11" ht="60.75" outlineLevel="1" x14ac:dyDescent="0.25">
      <c r="A69" s="8" t="s">
        <v>155</v>
      </c>
      <c r="B69" s="9" t="s">
        <v>156</v>
      </c>
      <c r="C69" s="10" t="s">
        <v>55</v>
      </c>
      <c r="D69" s="73" t="s">
        <v>38</v>
      </c>
      <c r="E69" s="11">
        <v>19</v>
      </c>
      <c r="F69" s="11">
        <v>18.900000000000002</v>
      </c>
      <c r="G69" s="11">
        <v>19.3</v>
      </c>
      <c r="H69" s="11">
        <v>101.57894736842105</v>
      </c>
      <c r="I69" s="62">
        <v>102.11640211640211</v>
      </c>
      <c r="J69" s="12"/>
      <c r="K69" s="13" t="s">
        <v>19</v>
      </c>
    </row>
    <row r="70" spans="1:11" ht="102.75" customHeight="1" outlineLevel="1" x14ac:dyDescent="0.25">
      <c r="A70" s="8" t="s">
        <v>157</v>
      </c>
      <c r="B70" s="9" t="s">
        <v>158</v>
      </c>
      <c r="C70" s="10" t="s">
        <v>55</v>
      </c>
      <c r="D70" s="73" t="s">
        <v>38</v>
      </c>
      <c r="E70" s="11">
        <v>12.9</v>
      </c>
      <c r="F70" s="11">
        <v>6.4</v>
      </c>
      <c r="G70" s="11">
        <v>12.6</v>
      </c>
      <c r="H70" s="11">
        <v>97.674418604651152</v>
      </c>
      <c r="I70" s="66">
        <v>196.87499999999997</v>
      </c>
      <c r="J70" s="12" t="s">
        <v>1822</v>
      </c>
      <c r="K70" s="13" t="s">
        <v>19</v>
      </c>
    </row>
    <row r="71" spans="1:11" ht="87.75" customHeight="1" outlineLevel="1" x14ac:dyDescent="0.25">
      <c r="A71" s="8" t="s">
        <v>159</v>
      </c>
      <c r="B71" s="9" t="s">
        <v>160</v>
      </c>
      <c r="C71" s="10" t="s">
        <v>55</v>
      </c>
      <c r="D71" s="73" t="s">
        <v>38</v>
      </c>
      <c r="E71" s="11">
        <v>7.7</v>
      </c>
      <c r="F71" s="11">
        <v>11.4</v>
      </c>
      <c r="G71" s="11">
        <v>10.1</v>
      </c>
      <c r="H71" s="11">
        <v>131.16883116883116</v>
      </c>
      <c r="I71" s="63">
        <v>88.596491228070178</v>
      </c>
      <c r="J71" s="12" t="s">
        <v>1823</v>
      </c>
      <c r="K71" s="13" t="s">
        <v>19</v>
      </c>
    </row>
    <row r="72" spans="1:11" ht="105" customHeight="1" outlineLevel="1" x14ac:dyDescent="0.25">
      <c r="A72" s="8" t="s">
        <v>161</v>
      </c>
      <c r="B72" s="9" t="s">
        <v>162</v>
      </c>
      <c r="C72" s="10" t="s">
        <v>55</v>
      </c>
      <c r="D72" s="73" t="s">
        <v>38</v>
      </c>
      <c r="E72" s="11">
        <v>13.200000000000001</v>
      </c>
      <c r="F72" s="11">
        <v>11.700000000000001</v>
      </c>
      <c r="G72" s="11">
        <v>13.3</v>
      </c>
      <c r="H72" s="11">
        <v>100.75757575757575</v>
      </c>
      <c r="I72" s="62">
        <v>113.67521367521367</v>
      </c>
      <c r="J72" s="12" t="s">
        <v>1822</v>
      </c>
      <c r="K72" s="13" t="s">
        <v>19</v>
      </c>
    </row>
    <row r="73" spans="1:11" ht="81" outlineLevel="1" x14ac:dyDescent="0.25">
      <c r="A73" s="8" t="s">
        <v>163</v>
      </c>
      <c r="B73" s="9" t="s">
        <v>164</v>
      </c>
      <c r="C73" s="10" t="s">
        <v>55</v>
      </c>
      <c r="D73" s="73" t="s">
        <v>38</v>
      </c>
      <c r="E73" s="11">
        <v>8.1</v>
      </c>
      <c r="F73" s="11">
        <v>8.5</v>
      </c>
      <c r="G73" s="11">
        <v>9.8000000000000007</v>
      </c>
      <c r="H73" s="11">
        <v>120.98765432098766</v>
      </c>
      <c r="I73" s="62">
        <v>115.29411764705884</v>
      </c>
      <c r="J73" s="12" t="s">
        <v>1825</v>
      </c>
      <c r="K73" s="13" t="s">
        <v>19</v>
      </c>
    </row>
    <row r="74" spans="1:11" ht="88.5" customHeight="1" outlineLevel="1" x14ac:dyDescent="0.25">
      <c r="A74" s="8" t="s">
        <v>165</v>
      </c>
      <c r="B74" s="9" t="s">
        <v>166</v>
      </c>
      <c r="C74" s="10" t="s">
        <v>55</v>
      </c>
      <c r="D74" s="72" t="s">
        <v>18</v>
      </c>
      <c r="E74" s="11">
        <v>25.2</v>
      </c>
      <c r="F74" s="11">
        <v>29.5</v>
      </c>
      <c r="G74" s="11">
        <v>25.8</v>
      </c>
      <c r="H74" s="11">
        <v>97.674418604651152</v>
      </c>
      <c r="I74" s="62">
        <v>114.34108527131784</v>
      </c>
      <c r="J74" s="12" t="s">
        <v>1826</v>
      </c>
      <c r="K74" s="13" t="s">
        <v>19</v>
      </c>
    </row>
    <row r="75" spans="1:11" ht="87" customHeight="1" outlineLevel="1" x14ac:dyDescent="0.25">
      <c r="A75" s="8" t="s">
        <v>167</v>
      </c>
      <c r="B75" s="9" t="s">
        <v>168</v>
      </c>
      <c r="C75" s="10" t="s">
        <v>55</v>
      </c>
      <c r="D75" s="72" t="s">
        <v>18</v>
      </c>
      <c r="E75" s="11">
        <v>24.1</v>
      </c>
      <c r="F75" s="11">
        <v>28.8</v>
      </c>
      <c r="G75" s="11">
        <v>23.6</v>
      </c>
      <c r="H75" s="11">
        <v>102.11864406779661</v>
      </c>
      <c r="I75" s="62">
        <v>122.03389830508473</v>
      </c>
      <c r="J75" s="12" t="s">
        <v>1827</v>
      </c>
      <c r="K75" s="13" t="s">
        <v>19</v>
      </c>
    </row>
    <row r="76" spans="1:11" ht="87" customHeight="1" outlineLevel="1" x14ac:dyDescent="0.25">
      <c r="A76" s="8" t="s">
        <v>169</v>
      </c>
      <c r="B76" s="9" t="s">
        <v>170</v>
      </c>
      <c r="C76" s="10" t="s">
        <v>55</v>
      </c>
      <c r="D76" s="72" t="s">
        <v>18</v>
      </c>
      <c r="E76" s="11">
        <v>23.7</v>
      </c>
      <c r="F76" s="11">
        <v>29.8</v>
      </c>
      <c r="G76" s="11">
        <v>24.400000000000002</v>
      </c>
      <c r="H76" s="11">
        <v>97.131147540983591</v>
      </c>
      <c r="I76" s="62">
        <v>122.13114754098359</v>
      </c>
      <c r="J76" s="12" t="s">
        <v>1827</v>
      </c>
      <c r="K76" s="13" t="s">
        <v>19</v>
      </c>
    </row>
    <row r="77" spans="1:11" ht="60.75" outlineLevel="1" x14ac:dyDescent="0.25">
      <c r="A77" s="8" t="s">
        <v>171</v>
      </c>
      <c r="B77" s="9" t="s">
        <v>172</v>
      </c>
      <c r="C77" s="10" t="s">
        <v>55</v>
      </c>
      <c r="D77" s="73" t="s">
        <v>38</v>
      </c>
      <c r="E77" s="11">
        <v>53.5</v>
      </c>
      <c r="F77" s="11">
        <v>53</v>
      </c>
      <c r="G77" s="11">
        <v>53.6</v>
      </c>
      <c r="H77" s="11">
        <v>100.18691588785047</v>
      </c>
      <c r="I77" s="62">
        <v>101.13207547169812</v>
      </c>
      <c r="J77" s="12"/>
      <c r="K77" s="13" t="s">
        <v>19</v>
      </c>
    </row>
    <row r="78" spans="1:11" ht="40.5" outlineLevel="1" x14ac:dyDescent="0.25">
      <c r="A78" s="8" t="s">
        <v>173</v>
      </c>
      <c r="B78" s="9" t="s">
        <v>174</v>
      </c>
      <c r="C78" s="10" t="s">
        <v>55</v>
      </c>
      <c r="D78" s="73" t="s">
        <v>38</v>
      </c>
      <c r="E78" s="11">
        <v>50</v>
      </c>
      <c r="F78" s="11">
        <v>55</v>
      </c>
      <c r="G78" s="11">
        <v>52.5</v>
      </c>
      <c r="H78" s="11">
        <v>105</v>
      </c>
      <c r="I78" s="62">
        <v>95.454545454545453</v>
      </c>
      <c r="J78" s="12"/>
      <c r="K78" s="13" t="s">
        <v>19</v>
      </c>
    </row>
    <row r="79" spans="1:11" ht="40.5" outlineLevel="1" x14ac:dyDescent="0.25">
      <c r="A79" s="8" t="s">
        <v>175</v>
      </c>
      <c r="B79" s="9" t="s">
        <v>176</v>
      </c>
      <c r="C79" s="10" t="s">
        <v>177</v>
      </c>
      <c r="D79" s="73" t="s">
        <v>38</v>
      </c>
      <c r="E79" s="14">
        <v>3.06</v>
      </c>
      <c r="F79" s="14">
        <v>2.6</v>
      </c>
      <c r="G79" s="14">
        <v>3.0700000000000003</v>
      </c>
      <c r="H79" s="11">
        <v>100.32679738562092</v>
      </c>
      <c r="I79" s="62">
        <v>118.07692307692308</v>
      </c>
      <c r="J79" s="12" t="s">
        <v>1828</v>
      </c>
      <c r="K79" s="13" t="s">
        <v>19</v>
      </c>
    </row>
    <row r="80" spans="1:11" ht="40.5" outlineLevel="1" x14ac:dyDescent="0.25">
      <c r="A80" s="8" t="s">
        <v>178</v>
      </c>
      <c r="B80" s="9" t="s">
        <v>179</v>
      </c>
      <c r="C80" s="10" t="s">
        <v>177</v>
      </c>
      <c r="D80" s="73" t="s">
        <v>38</v>
      </c>
      <c r="E80" s="11">
        <v>1.3</v>
      </c>
      <c r="F80" s="11">
        <v>1</v>
      </c>
      <c r="G80" s="11">
        <v>1.3</v>
      </c>
      <c r="H80" s="11">
        <v>100</v>
      </c>
      <c r="I80" s="62">
        <v>130</v>
      </c>
      <c r="J80" s="12" t="s">
        <v>1828</v>
      </c>
      <c r="K80" s="13" t="s">
        <v>19</v>
      </c>
    </row>
    <row r="81" spans="1:11" ht="40.5" outlineLevel="1" x14ac:dyDescent="0.25">
      <c r="A81" s="8" t="s">
        <v>180</v>
      </c>
      <c r="B81" s="9" t="s">
        <v>181</v>
      </c>
      <c r="C81" s="10" t="s">
        <v>55</v>
      </c>
      <c r="D81" s="73" t="s">
        <v>38</v>
      </c>
      <c r="E81" s="11">
        <v>90</v>
      </c>
      <c r="F81" s="11">
        <v>95.100000000000009</v>
      </c>
      <c r="G81" s="11">
        <v>90.9</v>
      </c>
      <c r="H81" s="11">
        <v>101</v>
      </c>
      <c r="I81" s="62">
        <v>95.583596214511033</v>
      </c>
      <c r="J81" s="12"/>
      <c r="K81" s="13" t="s">
        <v>19</v>
      </c>
    </row>
    <row r="82" spans="1:11" ht="40.5" outlineLevel="1" x14ac:dyDescent="0.25">
      <c r="A82" s="8" t="s">
        <v>182</v>
      </c>
      <c r="B82" s="9" t="s">
        <v>183</v>
      </c>
      <c r="C82" s="10" t="s">
        <v>55</v>
      </c>
      <c r="D82" s="73" t="s">
        <v>38</v>
      </c>
      <c r="E82" s="11">
        <v>77.100000000000009</v>
      </c>
      <c r="F82" s="11">
        <v>80.7</v>
      </c>
      <c r="G82" s="11">
        <v>82.4</v>
      </c>
      <c r="H82" s="11">
        <v>106.87418936446174</v>
      </c>
      <c r="I82" s="62">
        <v>102.10656753407683</v>
      </c>
      <c r="J82" s="12"/>
      <c r="K82" s="13" t="s">
        <v>19</v>
      </c>
    </row>
    <row r="83" spans="1:11" ht="81" outlineLevel="1" x14ac:dyDescent="0.25">
      <c r="A83" s="8" t="s">
        <v>184</v>
      </c>
      <c r="B83" s="9" t="s">
        <v>185</v>
      </c>
      <c r="C83" s="10" t="s">
        <v>29</v>
      </c>
      <c r="D83" s="74" t="s">
        <v>18</v>
      </c>
      <c r="E83" s="11">
        <v>169.6</v>
      </c>
      <c r="F83" s="11">
        <v>119</v>
      </c>
      <c r="G83" s="11">
        <v>188.4</v>
      </c>
      <c r="H83" s="11">
        <v>90.021231422505295</v>
      </c>
      <c r="I83" s="65">
        <v>63.163481953290869</v>
      </c>
      <c r="J83" s="12" t="s">
        <v>1829</v>
      </c>
      <c r="K83" s="13" t="s">
        <v>19</v>
      </c>
    </row>
    <row r="84" spans="1:11" ht="81" outlineLevel="1" x14ac:dyDescent="0.25">
      <c r="A84" s="8" t="s">
        <v>186</v>
      </c>
      <c r="B84" s="9" t="s">
        <v>187</v>
      </c>
      <c r="C84" s="10" t="s">
        <v>29</v>
      </c>
      <c r="D84" s="74" t="s">
        <v>18</v>
      </c>
      <c r="E84" s="11">
        <v>397.90000000000003</v>
      </c>
      <c r="F84" s="11">
        <v>241</v>
      </c>
      <c r="G84" s="11">
        <v>398.8</v>
      </c>
      <c r="H84" s="11">
        <v>99.774322968906731</v>
      </c>
      <c r="I84" s="65">
        <v>60.431293881644933</v>
      </c>
      <c r="J84" s="12" t="s">
        <v>1829</v>
      </c>
      <c r="K84" s="13" t="s">
        <v>19</v>
      </c>
    </row>
    <row r="85" spans="1:11" ht="101.25" outlineLevel="1" x14ac:dyDescent="0.25">
      <c r="A85" s="8" t="s">
        <v>188</v>
      </c>
      <c r="B85" s="9" t="s">
        <v>189</v>
      </c>
      <c r="C85" s="10" t="s">
        <v>55</v>
      </c>
      <c r="D85" s="73" t="s">
        <v>38</v>
      </c>
      <c r="E85" s="11">
        <v>1.3</v>
      </c>
      <c r="F85" s="11">
        <v>1.3</v>
      </c>
      <c r="G85" s="11">
        <v>2.8000000000000003</v>
      </c>
      <c r="H85" s="11">
        <v>215.38461538461542</v>
      </c>
      <c r="I85" s="66">
        <v>215.38461538461542</v>
      </c>
      <c r="J85" s="12" t="s">
        <v>190</v>
      </c>
      <c r="K85" s="13" t="s">
        <v>19</v>
      </c>
    </row>
    <row r="86" spans="1:11" ht="101.25" outlineLevel="1" x14ac:dyDescent="0.25">
      <c r="A86" s="8" t="s">
        <v>191</v>
      </c>
      <c r="B86" s="9" t="s">
        <v>192</v>
      </c>
      <c r="C86" s="10" t="s">
        <v>55</v>
      </c>
      <c r="D86" s="73" t="s">
        <v>38</v>
      </c>
      <c r="E86" s="11">
        <v>54.2</v>
      </c>
      <c r="F86" s="11">
        <v>54.2</v>
      </c>
      <c r="G86" s="11">
        <v>31</v>
      </c>
      <c r="H86" s="11">
        <v>57.195571955719558</v>
      </c>
      <c r="I86" s="65">
        <v>57.195571955719558</v>
      </c>
      <c r="J86" s="12" t="s">
        <v>193</v>
      </c>
      <c r="K86" s="13" t="s">
        <v>19</v>
      </c>
    </row>
    <row r="87" spans="1:11" ht="101.25" outlineLevel="1" x14ac:dyDescent="0.25">
      <c r="A87" s="8" t="s">
        <v>194</v>
      </c>
      <c r="B87" s="9" t="s">
        <v>195</v>
      </c>
      <c r="C87" s="10" t="s">
        <v>55</v>
      </c>
      <c r="D87" s="73" t="s">
        <v>38</v>
      </c>
      <c r="E87" s="11">
        <v>3.9</v>
      </c>
      <c r="F87" s="11">
        <v>4.0999999999999996</v>
      </c>
      <c r="G87" s="11">
        <v>3.8000000000000003</v>
      </c>
      <c r="H87" s="11">
        <v>97.435897435897445</v>
      </c>
      <c r="I87" s="62">
        <v>92.682926829268311</v>
      </c>
      <c r="J87" s="12"/>
      <c r="K87" s="13" t="s">
        <v>19</v>
      </c>
    </row>
    <row r="88" spans="1:11" ht="101.25" outlineLevel="1" x14ac:dyDescent="0.25">
      <c r="A88" s="8" t="s">
        <v>196</v>
      </c>
      <c r="B88" s="9" t="s">
        <v>197</v>
      </c>
      <c r="C88" s="10" t="s">
        <v>55</v>
      </c>
      <c r="D88" s="73" t="s">
        <v>38</v>
      </c>
      <c r="E88" s="11">
        <v>76.100000000000009</v>
      </c>
      <c r="F88" s="11">
        <v>76.100000000000009</v>
      </c>
      <c r="G88" s="11">
        <v>76.900000000000006</v>
      </c>
      <c r="H88" s="11">
        <v>101.05124835742443</v>
      </c>
      <c r="I88" s="62">
        <v>101.05124835742443</v>
      </c>
      <c r="J88" s="12"/>
      <c r="K88" s="13" t="s">
        <v>19</v>
      </c>
    </row>
    <row r="89" spans="1:11" ht="25.5" outlineLevel="1" x14ac:dyDescent="0.25">
      <c r="A89" s="53"/>
      <c r="B89" s="54" t="s">
        <v>198</v>
      </c>
      <c r="C89" s="55"/>
      <c r="D89" s="76"/>
      <c r="E89" s="57"/>
      <c r="F89" s="57"/>
      <c r="G89" s="57"/>
      <c r="H89" s="58"/>
      <c r="I89" s="67"/>
      <c r="J89" s="59"/>
      <c r="K89" s="56"/>
    </row>
    <row r="90" spans="1:11" ht="60.75" outlineLevel="1" x14ac:dyDescent="0.25">
      <c r="A90" s="8" t="s">
        <v>199</v>
      </c>
      <c r="B90" s="9" t="s">
        <v>200</v>
      </c>
      <c r="C90" s="10" t="s">
        <v>55</v>
      </c>
      <c r="D90" s="73" t="s">
        <v>38</v>
      </c>
      <c r="E90" s="11">
        <v>86.7</v>
      </c>
      <c r="F90" s="11">
        <v>88</v>
      </c>
      <c r="G90" s="11">
        <v>87.3</v>
      </c>
      <c r="H90" s="11">
        <v>100.69204152249134</v>
      </c>
      <c r="I90" s="62">
        <v>99.204545454545453</v>
      </c>
      <c r="J90" s="12"/>
      <c r="K90" s="13" t="s">
        <v>19</v>
      </c>
    </row>
    <row r="91" spans="1:11" ht="25.5" outlineLevel="1" x14ac:dyDescent="0.25">
      <c r="A91" s="53"/>
      <c r="B91" s="54" t="s">
        <v>201</v>
      </c>
      <c r="C91" s="55"/>
      <c r="D91" s="76"/>
      <c r="E91" s="57"/>
      <c r="F91" s="57"/>
      <c r="G91" s="57"/>
      <c r="H91" s="58"/>
      <c r="I91" s="67"/>
      <c r="J91" s="59"/>
      <c r="K91" s="56"/>
    </row>
    <row r="92" spans="1:11" ht="40.5" outlineLevel="1" x14ac:dyDescent="0.25">
      <c r="A92" s="8" t="s">
        <v>202</v>
      </c>
      <c r="B92" s="9" t="s">
        <v>203</v>
      </c>
      <c r="C92" s="10" t="s">
        <v>204</v>
      </c>
      <c r="D92" s="73" t="s">
        <v>38</v>
      </c>
      <c r="E92" s="11">
        <v>2.6</v>
      </c>
      <c r="F92" s="11">
        <v>2.6</v>
      </c>
      <c r="G92" s="11">
        <v>2.7</v>
      </c>
      <c r="H92" s="11">
        <v>103.84615384615385</v>
      </c>
      <c r="I92" s="62">
        <v>103.84615384615385</v>
      </c>
      <c r="J92" s="12"/>
      <c r="K92" s="13" t="s">
        <v>19</v>
      </c>
    </row>
    <row r="93" spans="1:11" ht="81" outlineLevel="1" x14ac:dyDescent="0.25">
      <c r="A93" s="8" t="s">
        <v>205</v>
      </c>
      <c r="B93" s="9" t="s">
        <v>206</v>
      </c>
      <c r="C93" s="10" t="s">
        <v>55</v>
      </c>
      <c r="D93" s="73" t="s">
        <v>38</v>
      </c>
      <c r="E93" s="11">
        <v>60.2</v>
      </c>
      <c r="F93" s="11">
        <v>60</v>
      </c>
      <c r="G93" s="11">
        <v>65.7</v>
      </c>
      <c r="H93" s="11">
        <v>109.13621262458473</v>
      </c>
      <c r="I93" s="62">
        <v>109.5</v>
      </c>
      <c r="J93" s="12"/>
      <c r="K93" s="13" t="s">
        <v>19</v>
      </c>
    </row>
    <row r="94" spans="1:11" ht="25.5" outlineLevel="1" x14ac:dyDescent="0.25">
      <c r="A94" s="53"/>
      <c r="B94" s="54" t="s">
        <v>207</v>
      </c>
      <c r="C94" s="55"/>
      <c r="D94" s="76"/>
      <c r="E94" s="57"/>
      <c r="F94" s="57"/>
      <c r="G94" s="57"/>
      <c r="H94" s="58"/>
      <c r="I94" s="67"/>
      <c r="J94" s="59"/>
      <c r="K94" s="56"/>
    </row>
    <row r="95" spans="1:11" ht="60.75" outlineLevel="1" x14ac:dyDescent="0.25">
      <c r="A95" s="8" t="s">
        <v>208</v>
      </c>
      <c r="B95" s="9" t="s">
        <v>209</v>
      </c>
      <c r="C95" s="10" t="s">
        <v>55</v>
      </c>
      <c r="D95" s="73" t="s">
        <v>38</v>
      </c>
      <c r="E95" s="15">
        <v>100</v>
      </c>
      <c r="F95" s="15">
        <v>100</v>
      </c>
      <c r="G95" s="15">
        <v>100</v>
      </c>
      <c r="H95" s="11">
        <v>100</v>
      </c>
      <c r="I95" s="62">
        <v>100</v>
      </c>
      <c r="J95" s="12"/>
      <c r="K95" s="13" t="s">
        <v>19</v>
      </c>
    </row>
    <row r="96" spans="1:11" ht="60.75" outlineLevel="1" x14ac:dyDescent="0.25">
      <c r="A96" s="8" t="s">
        <v>210</v>
      </c>
      <c r="B96" s="9" t="s">
        <v>211</v>
      </c>
      <c r="C96" s="10" t="s">
        <v>55</v>
      </c>
      <c r="D96" s="73" t="s">
        <v>38</v>
      </c>
      <c r="E96" s="15">
        <v>100</v>
      </c>
      <c r="F96" s="15">
        <v>100</v>
      </c>
      <c r="G96" s="15">
        <v>100</v>
      </c>
      <c r="H96" s="11">
        <v>100</v>
      </c>
      <c r="I96" s="62">
        <v>100</v>
      </c>
      <c r="J96" s="12"/>
      <c r="K96" s="13" t="s">
        <v>19</v>
      </c>
    </row>
    <row r="97" spans="1:11" ht="27" customHeight="1" outlineLevel="1" x14ac:dyDescent="0.25">
      <c r="A97" s="46"/>
      <c r="B97" s="47" t="s">
        <v>212</v>
      </c>
      <c r="C97" s="48"/>
      <c r="D97" s="75"/>
      <c r="E97" s="50"/>
      <c r="F97" s="50"/>
      <c r="G97" s="50"/>
      <c r="H97" s="51"/>
      <c r="I97" s="64"/>
      <c r="J97" s="52"/>
      <c r="K97" s="49"/>
    </row>
    <row r="98" spans="1:11" ht="40.5" outlineLevel="1" x14ac:dyDescent="0.25">
      <c r="A98" s="8" t="s">
        <v>213</v>
      </c>
      <c r="B98" s="9" t="s">
        <v>214</v>
      </c>
      <c r="C98" s="10" t="s">
        <v>215</v>
      </c>
      <c r="D98" s="72" t="s">
        <v>18</v>
      </c>
      <c r="E98" s="14">
        <v>5.3</v>
      </c>
      <c r="F98" s="14">
        <v>6.1000000000000005</v>
      </c>
      <c r="G98" s="14">
        <v>6.16</v>
      </c>
      <c r="H98" s="11">
        <v>86.038961038961034</v>
      </c>
      <c r="I98" s="62">
        <v>99.025974025974023</v>
      </c>
      <c r="J98" s="12"/>
      <c r="K98" s="13" t="s">
        <v>19</v>
      </c>
    </row>
    <row r="99" spans="1:11" ht="40.5" outlineLevel="1" x14ac:dyDescent="0.25">
      <c r="A99" s="8" t="s">
        <v>216</v>
      </c>
      <c r="B99" s="9" t="s">
        <v>217</v>
      </c>
      <c r="C99" s="10" t="s">
        <v>55</v>
      </c>
      <c r="D99" s="72" t="s">
        <v>18</v>
      </c>
      <c r="E99" s="14">
        <v>0.17</v>
      </c>
      <c r="F99" s="14">
        <v>0.2</v>
      </c>
      <c r="G99" s="14">
        <v>0.21</v>
      </c>
      <c r="H99" s="11">
        <v>80.952380952380963</v>
      </c>
      <c r="I99" s="62">
        <v>95.238095238095241</v>
      </c>
      <c r="J99" s="12"/>
      <c r="K99" s="13" t="s">
        <v>19</v>
      </c>
    </row>
    <row r="100" spans="1:11" ht="40.5" outlineLevel="1" x14ac:dyDescent="0.25">
      <c r="A100" s="8" t="s">
        <v>218</v>
      </c>
      <c r="B100" s="9" t="s">
        <v>219</v>
      </c>
      <c r="C100" s="10" t="s">
        <v>215</v>
      </c>
      <c r="D100" s="74" t="s">
        <v>18</v>
      </c>
      <c r="E100" s="14">
        <v>18.100000000000001</v>
      </c>
      <c r="F100" s="14">
        <v>17.600000000000001</v>
      </c>
      <c r="G100" s="14">
        <v>18.57</v>
      </c>
      <c r="H100" s="11">
        <v>97.469036079698441</v>
      </c>
      <c r="I100" s="62">
        <v>94.776521270866994</v>
      </c>
      <c r="J100" s="12"/>
      <c r="K100" s="13" t="s">
        <v>19</v>
      </c>
    </row>
    <row r="101" spans="1:11" ht="81" outlineLevel="1" x14ac:dyDescent="0.25">
      <c r="A101" s="8" t="s">
        <v>220</v>
      </c>
      <c r="B101" s="9" t="s">
        <v>221</v>
      </c>
      <c r="C101" s="10" t="s">
        <v>17</v>
      </c>
      <c r="D101" s="72" t="s">
        <v>18</v>
      </c>
      <c r="E101" s="14">
        <v>2.9</v>
      </c>
      <c r="F101" s="14">
        <v>2.95</v>
      </c>
      <c r="G101" s="14">
        <v>2.6</v>
      </c>
      <c r="H101" s="11">
        <v>111.53846153846155</v>
      </c>
      <c r="I101" s="62">
        <v>113.46153846153845</v>
      </c>
      <c r="J101" s="12" t="s">
        <v>222</v>
      </c>
      <c r="K101" s="13" t="s">
        <v>19</v>
      </c>
    </row>
    <row r="102" spans="1:11" ht="25.5" outlineLevel="1" x14ac:dyDescent="0.25">
      <c r="A102" s="53"/>
      <c r="B102" s="54" t="s">
        <v>223</v>
      </c>
      <c r="C102" s="55"/>
      <c r="D102" s="76"/>
      <c r="E102" s="57"/>
      <c r="F102" s="57"/>
      <c r="G102" s="57"/>
      <c r="H102" s="58"/>
      <c r="I102" s="67"/>
      <c r="J102" s="59"/>
      <c r="K102" s="56"/>
    </row>
    <row r="103" spans="1:11" ht="121.5" outlineLevel="1" x14ac:dyDescent="0.25">
      <c r="A103" s="8" t="s">
        <v>224</v>
      </c>
      <c r="B103" s="9" t="s">
        <v>225</v>
      </c>
      <c r="C103" s="10" t="s">
        <v>55</v>
      </c>
      <c r="D103" s="73" t="s">
        <v>38</v>
      </c>
      <c r="E103" s="11">
        <v>94.600000000000009</v>
      </c>
      <c r="F103" s="11">
        <v>91</v>
      </c>
      <c r="G103" s="11">
        <v>90.100000000000009</v>
      </c>
      <c r="H103" s="11">
        <v>95.243128964059196</v>
      </c>
      <c r="I103" s="62">
        <v>99.010989010989022</v>
      </c>
      <c r="J103" s="12"/>
      <c r="K103" s="13" t="s">
        <v>19</v>
      </c>
    </row>
    <row r="104" spans="1:11" ht="40.5" outlineLevel="1" x14ac:dyDescent="0.25">
      <c r="A104" s="8" t="s">
        <v>226</v>
      </c>
      <c r="B104" s="9" t="s">
        <v>227</v>
      </c>
      <c r="C104" s="10" t="s">
        <v>55</v>
      </c>
      <c r="D104" s="73" t="s">
        <v>38</v>
      </c>
      <c r="E104" s="11">
        <v>98.3</v>
      </c>
      <c r="F104" s="11">
        <v>98</v>
      </c>
      <c r="G104" s="11">
        <v>98.4</v>
      </c>
      <c r="H104" s="11">
        <v>100.10172939979655</v>
      </c>
      <c r="I104" s="62">
        <v>100.40816326530613</v>
      </c>
      <c r="J104" s="12"/>
      <c r="K104" s="13" t="s">
        <v>19</v>
      </c>
    </row>
    <row r="105" spans="1:11" ht="40.5" outlineLevel="1" x14ac:dyDescent="0.25">
      <c r="A105" s="8" t="s">
        <v>228</v>
      </c>
      <c r="B105" s="9" t="s">
        <v>229</v>
      </c>
      <c r="C105" s="10" t="s">
        <v>55</v>
      </c>
      <c r="D105" s="73" t="s">
        <v>38</v>
      </c>
      <c r="E105" s="11">
        <v>92.4</v>
      </c>
      <c r="F105" s="11">
        <v>98</v>
      </c>
      <c r="G105" s="11">
        <v>90.4</v>
      </c>
      <c r="H105" s="11">
        <v>97.835497835497833</v>
      </c>
      <c r="I105" s="62">
        <v>92.244897959183675</v>
      </c>
      <c r="J105" s="12"/>
      <c r="K105" s="13" t="s">
        <v>19</v>
      </c>
    </row>
    <row r="106" spans="1:11" ht="60.75" outlineLevel="1" x14ac:dyDescent="0.25">
      <c r="A106" s="8" t="s">
        <v>230</v>
      </c>
      <c r="B106" s="9" t="s">
        <v>231</v>
      </c>
      <c r="C106" s="10" t="s">
        <v>55</v>
      </c>
      <c r="D106" s="73" t="s">
        <v>38</v>
      </c>
      <c r="E106" s="11">
        <v>80.8</v>
      </c>
      <c r="F106" s="11">
        <v>78.7</v>
      </c>
      <c r="G106" s="11">
        <v>78.600000000000009</v>
      </c>
      <c r="H106" s="11">
        <v>97.277227722772281</v>
      </c>
      <c r="I106" s="62">
        <v>99.872935196950451</v>
      </c>
      <c r="J106" s="12"/>
      <c r="K106" s="13" t="s">
        <v>19</v>
      </c>
    </row>
    <row r="107" spans="1:11" ht="81" outlineLevel="1" x14ac:dyDescent="0.25">
      <c r="A107" s="8" t="s">
        <v>232</v>
      </c>
      <c r="B107" s="9" t="s">
        <v>233</v>
      </c>
      <c r="C107" s="10" t="s">
        <v>55</v>
      </c>
      <c r="D107" s="73" t="s">
        <v>38</v>
      </c>
      <c r="E107" s="11">
        <v>15</v>
      </c>
      <c r="F107" s="11">
        <v>8</v>
      </c>
      <c r="G107" s="11">
        <v>17</v>
      </c>
      <c r="H107" s="11">
        <v>113.33333333333333</v>
      </c>
      <c r="I107" s="66">
        <v>212.5</v>
      </c>
      <c r="J107" s="12" t="s">
        <v>1830</v>
      </c>
      <c r="K107" s="13" t="s">
        <v>19</v>
      </c>
    </row>
    <row r="108" spans="1:11" ht="81" outlineLevel="1" x14ac:dyDescent="0.25">
      <c r="A108" s="8" t="s">
        <v>234</v>
      </c>
      <c r="B108" s="9" t="s">
        <v>235</v>
      </c>
      <c r="C108" s="10" t="s">
        <v>55</v>
      </c>
      <c r="D108" s="73" t="s">
        <v>38</v>
      </c>
      <c r="E108" s="11">
        <v>53.6</v>
      </c>
      <c r="F108" s="11">
        <v>63</v>
      </c>
      <c r="G108" s="11">
        <v>56.300000000000004</v>
      </c>
      <c r="H108" s="11">
        <v>105.03731343283582</v>
      </c>
      <c r="I108" s="63">
        <v>89.365079365079367</v>
      </c>
      <c r="J108" s="12" t="s">
        <v>236</v>
      </c>
      <c r="K108" s="13" t="s">
        <v>19</v>
      </c>
    </row>
    <row r="109" spans="1:11" ht="25.5" outlineLevel="1" x14ac:dyDescent="0.25">
      <c r="A109" s="53"/>
      <c r="B109" s="54" t="s">
        <v>237</v>
      </c>
      <c r="C109" s="55"/>
      <c r="D109" s="76"/>
      <c r="E109" s="57"/>
      <c r="F109" s="57"/>
      <c r="G109" s="57"/>
      <c r="H109" s="58"/>
      <c r="I109" s="67"/>
      <c r="J109" s="59"/>
      <c r="K109" s="56"/>
    </row>
    <row r="110" spans="1:11" ht="81" outlineLevel="1" x14ac:dyDescent="0.25">
      <c r="A110" s="8" t="s">
        <v>238</v>
      </c>
      <c r="B110" s="9" t="s">
        <v>239</v>
      </c>
      <c r="C110" s="10" t="s">
        <v>55</v>
      </c>
      <c r="D110" s="73" t="s">
        <v>38</v>
      </c>
      <c r="E110" s="11">
        <v>9.1</v>
      </c>
      <c r="F110" s="11">
        <v>12.1</v>
      </c>
      <c r="G110" s="11">
        <v>12.1</v>
      </c>
      <c r="H110" s="11">
        <v>132.96703296703296</v>
      </c>
      <c r="I110" s="62">
        <v>100</v>
      </c>
      <c r="J110" s="12"/>
      <c r="K110" s="13" t="s">
        <v>19</v>
      </c>
    </row>
    <row r="111" spans="1:11" ht="27" customHeight="1" outlineLevel="1" x14ac:dyDescent="0.25">
      <c r="A111" s="46"/>
      <c r="B111" s="47" t="s">
        <v>240</v>
      </c>
      <c r="C111" s="48"/>
      <c r="D111" s="75"/>
      <c r="E111" s="50"/>
      <c r="F111" s="50"/>
      <c r="G111" s="50"/>
      <c r="H111" s="51"/>
      <c r="I111" s="64"/>
      <c r="J111" s="52"/>
      <c r="K111" s="49"/>
    </row>
    <row r="112" spans="1:11" ht="121.5" outlineLevel="1" x14ac:dyDescent="0.25">
      <c r="A112" s="8" t="s">
        <v>241</v>
      </c>
      <c r="B112" s="9" t="s">
        <v>242</v>
      </c>
      <c r="C112" s="10" t="s">
        <v>55</v>
      </c>
      <c r="D112" s="72" t="s">
        <v>18</v>
      </c>
      <c r="E112" s="11">
        <v>42.300000000000004</v>
      </c>
      <c r="F112" s="11">
        <v>40.4</v>
      </c>
      <c r="G112" s="11">
        <v>40.4</v>
      </c>
      <c r="H112" s="11">
        <v>104.70297029702971</v>
      </c>
      <c r="I112" s="62">
        <v>100</v>
      </c>
      <c r="J112" s="12"/>
      <c r="K112" s="13" t="s">
        <v>19</v>
      </c>
    </row>
    <row r="113" spans="1:11" ht="40.5" outlineLevel="1" x14ac:dyDescent="0.25">
      <c r="A113" s="8" t="s">
        <v>243</v>
      </c>
      <c r="B113" s="9" t="s">
        <v>244</v>
      </c>
      <c r="C113" s="10" t="s">
        <v>55</v>
      </c>
      <c r="D113" s="72" t="s">
        <v>18</v>
      </c>
      <c r="E113" s="11">
        <v>67</v>
      </c>
      <c r="F113" s="11">
        <v>55</v>
      </c>
      <c r="G113" s="11">
        <v>55</v>
      </c>
      <c r="H113" s="11">
        <v>121.81818181818183</v>
      </c>
      <c r="I113" s="62">
        <v>100</v>
      </c>
      <c r="J113" s="12"/>
      <c r="K113" s="13" t="s">
        <v>19</v>
      </c>
    </row>
    <row r="114" spans="1:11" ht="25.5" outlineLevel="1" x14ac:dyDescent="0.25">
      <c r="A114" s="53"/>
      <c r="B114" s="54" t="s">
        <v>245</v>
      </c>
      <c r="C114" s="55"/>
      <c r="D114" s="76"/>
      <c r="E114" s="57"/>
      <c r="F114" s="57"/>
      <c r="G114" s="57"/>
      <c r="H114" s="58"/>
      <c r="I114" s="67"/>
      <c r="J114" s="59"/>
      <c r="K114" s="56"/>
    </row>
    <row r="115" spans="1:11" ht="101.25" outlineLevel="1" x14ac:dyDescent="0.25">
      <c r="A115" s="8" t="s">
        <v>246</v>
      </c>
      <c r="B115" s="9" t="s">
        <v>247</v>
      </c>
      <c r="C115" s="10" t="s">
        <v>204</v>
      </c>
      <c r="D115" s="73" t="s">
        <v>38</v>
      </c>
      <c r="E115" s="15">
        <v>0</v>
      </c>
      <c r="F115" s="15">
        <v>2</v>
      </c>
      <c r="G115" s="15">
        <v>1</v>
      </c>
      <c r="H115" s="11" t="s">
        <v>248</v>
      </c>
      <c r="I115" s="65">
        <v>50</v>
      </c>
      <c r="J115" s="12" t="s">
        <v>249</v>
      </c>
      <c r="K115" s="13" t="s">
        <v>19</v>
      </c>
    </row>
    <row r="116" spans="1:11" ht="162" customHeight="1" outlineLevel="1" x14ac:dyDescent="0.25">
      <c r="A116" s="8" t="s">
        <v>250</v>
      </c>
      <c r="B116" s="9" t="s">
        <v>251</v>
      </c>
      <c r="C116" s="10" t="s">
        <v>204</v>
      </c>
      <c r="D116" s="73" t="s">
        <v>38</v>
      </c>
      <c r="E116" s="15">
        <v>0</v>
      </c>
      <c r="F116" s="15">
        <v>4</v>
      </c>
      <c r="G116" s="15">
        <v>3</v>
      </c>
      <c r="H116" s="11" t="s">
        <v>248</v>
      </c>
      <c r="I116" s="63">
        <v>75</v>
      </c>
      <c r="J116" s="12" t="s">
        <v>252</v>
      </c>
      <c r="K116" s="13" t="s">
        <v>19</v>
      </c>
    </row>
    <row r="117" spans="1:11" ht="164.25" customHeight="1" outlineLevel="1" x14ac:dyDescent="0.25">
      <c r="A117" s="8" t="s">
        <v>253</v>
      </c>
      <c r="B117" s="9" t="s">
        <v>254</v>
      </c>
      <c r="C117" s="10" t="s">
        <v>204</v>
      </c>
      <c r="D117" s="73" t="s">
        <v>38</v>
      </c>
      <c r="E117" s="15">
        <v>0</v>
      </c>
      <c r="F117" s="15">
        <v>2</v>
      </c>
      <c r="G117" s="15">
        <v>1</v>
      </c>
      <c r="H117" s="11" t="s">
        <v>248</v>
      </c>
      <c r="I117" s="65">
        <v>50</v>
      </c>
      <c r="J117" s="12" t="s">
        <v>252</v>
      </c>
      <c r="K117" s="13" t="s">
        <v>19</v>
      </c>
    </row>
    <row r="118" spans="1:11" ht="40.5" outlineLevel="1" x14ac:dyDescent="0.25">
      <c r="A118" s="8" t="s">
        <v>255</v>
      </c>
      <c r="B118" s="9" t="s">
        <v>256</v>
      </c>
      <c r="C118" s="10" t="s">
        <v>204</v>
      </c>
      <c r="D118" s="73" t="s">
        <v>38</v>
      </c>
      <c r="E118" s="15" t="s">
        <v>248</v>
      </c>
      <c r="F118" s="15">
        <v>66</v>
      </c>
      <c r="G118" s="15">
        <v>62</v>
      </c>
      <c r="H118" s="11" t="s">
        <v>248</v>
      </c>
      <c r="I118" s="62">
        <v>93.939393939393938</v>
      </c>
      <c r="J118" s="12"/>
      <c r="K118" s="13" t="s">
        <v>19</v>
      </c>
    </row>
    <row r="119" spans="1:11" ht="25.5" outlineLevel="1" x14ac:dyDescent="0.25">
      <c r="A119" s="53"/>
      <c r="B119" s="54" t="s">
        <v>257</v>
      </c>
      <c r="C119" s="55"/>
      <c r="D119" s="76"/>
      <c r="E119" s="57"/>
      <c r="F119" s="57"/>
      <c r="G119" s="57"/>
      <c r="H119" s="58"/>
      <c r="I119" s="67"/>
      <c r="J119" s="59"/>
      <c r="K119" s="56"/>
    </row>
    <row r="120" spans="1:11" ht="60.75" outlineLevel="1" x14ac:dyDescent="0.25">
      <c r="A120" s="8" t="s">
        <v>258</v>
      </c>
      <c r="B120" s="9" t="s">
        <v>259</v>
      </c>
      <c r="C120" s="10" t="s">
        <v>204</v>
      </c>
      <c r="D120" s="73" t="s">
        <v>38</v>
      </c>
      <c r="E120" s="15">
        <v>0</v>
      </c>
      <c r="F120" s="15">
        <v>47</v>
      </c>
      <c r="G120" s="15">
        <v>47</v>
      </c>
      <c r="H120" s="11" t="s">
        <v>248</v>
      </c>
      <c r="I120" s="62">
        <v>100</v>
      </c>
      <c r="J120" s="12"/>
      <c r="K120" s="13" t="s">
        <v>19</v>
      </c>
    </row>
    <row r="121" spans="1:11" ht="27" customHeight="1" outlineLevel="1" x14ac:dyDescent="0.25">
      <c r="A121" s="46"/>
      <c r="B121" s="47" t="s">
        <v>260</v>
      </c>
      <c r="C121" s="48"/>
      <c r="D121" s="75"/>
      <c r="E121" s="50"/>
      <c r="F121" s="50"/>
      <c r="G121" s="50"/>
      <c r="H121" s="51"/>
      <c r="I121" s="64"/>
      <c r="J121" s="52"/>
      <c r="K121" s="49"/>
    </row>
    <row r="122" spans="1:11" ht="40.5" outlineLevel="1" x14ac:dyDescent="0.25">
      <c r="A122" s="8" t="s">
        <v>261</v>
      </c>
      <c r="B122" s="9" t="s">
        <v>262</v>
      </c>
      <c r="C122" s="10" t="s">
        <v>263</v>
      </c>
      <c r="D122" s="73" t="s">
        <v>38</v>
      </c>
      <c r="E122" s="14">
        <v>0.38</v>
      </c>
      <c r="F122" s="14">
        <v>0.38</v>
      </c>
      <c r="G122" s="14">
        <v>0.4</v>
      </c>
      <c r="H122" s="11">
        <v>105.26315789473684</v>
      </c>
      <c r="I122" s="62">
        <v>105.26315789473684</v>
      </c>
      <c r="J122" s="12"/>
      <c r="K122" s="13" t="s">
        <v>19</v>
      </c>
    </row>
    <row r="123" spans="1:11" ht="40.5" outlineLevel="1" x14ac:dyDescent="0.25">
      <c r="A123" s="8" t="s">
        <v>264</v>
      </c>
      <c r="B123" s="9" t="s">
        <v>265</v>
      </c>
      <c r="C123" s="10" t="s">
        <v>37</v>
      </c>
      <c r="D123" s="73" t="s">
        <v>38</v>
      </c>
      <c r="E123" s="11">
        <v>19.2</v>
      </c>
      <c r="F123" s="11">
        <v>18.100000000000001</v>
      </c>
      <c r="G123" s="11">
        <v>19.2</v>
      </c>
      <c r="H123" s="11">
        <v>100</v>
      </c>
      <c r="I123" s="62">
        <v>106.07734806629834</v>
      </c>
      <c r="J123" s="12"/>
      <c r="K123" s="13" t="s">
        <v>19</v>
      </c>
    </row>
    <row r="124" spans="1:11" ht="25.5" outlineLevel="1" x14ac:dyDescent="0.25">
      <c r="A124" s="53"/>
      <c r="B124" s="54" t="s">
        <v>266</v>
      </c>
      <c r="C124" s="55"/>
      <c r="D124" s="76"/>
      <c r="E124" s="57"/>
      <c r="F124" s="57"/>
      <c r="G124" s="57"/>
      <c r="H124" s="58"/>
      <c r="I124" s="67"/>
      <c r="J124" s="59"/>
      <c r="K124" s="56"/>
    </row>
    <row r="125" spans="1:11" ht="81" outlineLevel="1" x14ac:dyDescent="0.25">
      <c r="A125" s="8" t="s">
        <v>267</v>
      </c>
      <c r="B125" s="9" t="s">
        <v>268</v>
      </c>
      <c r="C125" s="10" t="s">
        <v>55</v>
      </c>
      <c r="D125" s="73" t="s">
        <v>38</v>
      </c>
      <c r="E125" s="11">
        <v>82.2</v>
      </c>
      <c r="F125" s="11">
        <v>82.2</v>
      </c>
      <c r="G125" s="11">
        <v>82.2</v>
      </c>
      <c r="H125" s="11">
        <v>100</v>
      </c>
      <c r="I125" s="62">
        <v>100</v>
      </c>
      <c r="J125" s="12"/>
      <c r="K125" s="13" t="s">
        <v>19</v>
      </c>
    </row>
    <row r="126" spans="1:11" ht="81" outlineLevel="1" x14ac:dyDescent="0.25">
      <c r="A126" s="8" t="s">
        <v>269</v>
      </c>
      <c r="B126" s="9" t="s">
        <v>270</v>
      </c>
      <c r="C126" s="10" t="s">
        <v>55</v>
      </c>
      <c r="D126" s="73" t="s">
        <v>38</v>
      </c>
      <c r="E126" s="11">
        <v>87</v>
      </c>
      <c r="F126" s="11">
        <v>82.7</v>
      </c>
      <c r="G126" s="11">
        <v>87</v>
      </c>
      <c r="H126" s="11">
        <v>100</v>
      </c>
      <c r="I126" s="62">
        <v>105.19951632406288</v>
      </c>
      <c r="J126" s="12"/>
      <c r="K126" s="13" t="s">
        <v>19</v>
      </c>
    </row>
    <row r="127" spans="1:11" ht="40.5" outlineLevel="1" x14ac:dyDescent="0.25">
      <c r="A127" s="8" t="s">
        <v>271</v>
      </c>
      <c r="B127" s="9" t="s">
        <v>272</v>
      </c>
      <c r="C127" s="10" t="s">
        <v>263</v>
      </c>
      <c r="D127" s="72" t="s">
        <v>18</v>
      </c>
      <c r="E127" s="15">
        <v>1352</v>
      </c>
      <c r="F127" s="15">
        <v>1326</v>
      </c>
      <c r="G127" s="15">
        <v>1376</v>
      </c>
      <c r="H127" s="11">
        <v>98.255813953488371</v>
      </c>
      <c r="I127" s="62">
        <v>96.366279069767444</v>
      </c>
      <c r="J127" s="12"/>
      <c r="K127" s="13" t="s">
        <v>19</v>
      </c>
    </row>
    <row r="128" spans="1:11" ht="246.75" customHeight="1" outlineLevel="1" x14ac:dyDescent="0.25">
      <c r="A128" s="8" t="s">
        <v>273</v>
      </c>
      <c r="B128" s="9" t="s">
        <v>274</v>
      </c>
      <c r="C128" s="10" t="s">
        <v>263</v>
      </c>
      <c r="D128" s="74" t="s">
        <v>18</v>
      </c>
      <c r="E128" s="15">
        <v>3370</v>
      </c>
      <c r="F128" s="15">
        <v>2870</v>
      </c>
      <c r="G128" s="15">
        <v>3278</v>
      </c>
      <c r="H128" s="11">
        <v>102.80658938377059</v>
      </c>
      <c r="I128" s="63">
        <v>87.553386211104339</v>
      </c>
      <c r="J128" s="12" t="s">
        <v>275</v>
      </c>
      <c r="K128" s="13" t="s">
        <v>19</v>
      </c>
    </row>
    <row r="129" spans="1:11" ht="121.5" outlineLevel="1" x14ac:dyDescent="0.25">
      <c r="A129" s="8" t="s">
        <v>276</v>
      </c>
      <c r="B129" s="9" t="s">
        <v>277</v>
      </c>
      <c r="C129" s="10" t="s">
        <v>263</v>
      </c>
      <c r="D129" s="73" t="s">
        <v>38</v>
      </c>
      <c r="E129" s="15">
        <v>73</v>
      </c>
      <c r="F129" s="15">
        <v>75</v>
      </c>
      <c r="G129" s="15">
        <v>75</v>
      </c>
      <c r="H129" s="11">
        <v>102.73972602739727</v>
      </c>
      <c r="I129" s="62">
        <v>100</v>
      </c>
      <c r="J129" s="12"/>
      <c r="K129" s="13" t="s">
        <v>19</v>
      </c>
    </row>
    <row r="130" spans="1:11" ht="141.75" outlineLevel="1" x14ac:dyDescent="0.25">
      <c r="A130" s="8" t="s">
        <v>278</v>
      </c>
      <c r="B130" s="9" t="s">
        <v>279</v>
      </c>
      <c r="C130" s="10" t="s">
        <v>263</v>
      </c>
      <c r="D130" s="73" t="s">
        <v>38</v>
      </c>
      <c r="E130" s="15">
        <v>2606</v>
      </c>
      <c r="F130" s="15">
        <v>2606</v>
      </c>
      <c r="G130" s="15">
        <v>2606</v>
      </c>
      <c r="H130" s="11">
        <v>100</v>
      </c>
      <c r="I130" s="62">
        <v>100</v>
      </c>
      <c r="J130" s="12"/>
      <c r="K130" s="13" t="s">
        <v>19</v>
      </c>
    </row>
    <row r="131" spans="1:11" ht="207" customHeight="1" outlineLevel="1" x14ac:dyDescent="0.25">
      <c r="A131" s="8" t="s">
        <v>280</v>
      </c>
      <c r="B131" s="9" t="s">
        <v>281</v>
      </c>
      <c r="C131" s="10" t="s">
        <v>263</v>
      </c>
      <c r="D131" s="73" t="s">
        <v>38</v>
      </c>
      <c r="E131" s="15">
        <v>91</v>
      </c>
      <c r="F131" s="15">
        <v>186</v>
      </c>
      <c r="G131" s="15">
        <v>101</v>
      </c>
      <c r="H131" s="11">
        <v>110.98901098901099</v>
      </c>
      <c r="I131" s="65">
        <v>54.3010752688172</v>
      </c>
      <c r="J131" s="12" t="s">
        <v>1845</v>
      </c>
      <c r="K131" s="13" t="s">
        <v>19</v>
      </c>
    </row>
    <row r="132" spans="1:11" ht="121.5" outlineLevel="1" x14ac:dyDescent="0.25">
      <c r="A132" s="8" t="s">
        <v>282</v>
      </c>
      <c r="B132" s="9" t="s">
        <v>283</v>
      </c>
      <c r="C132" s="10" t="s">
        <v>55</v>
      </c>
      <c r="D132" s="73" t="s">
        <v>38</v>
      </c>
      <c r="E132" s="11">
        <v>81.7</v>
      </c>
      <c r="F132" s="11">
        <v>80</v>
      </c>
      <c r="G132" s="11">
        <v>85.7</v>
      </c>
      <c r="H132" s="11">
        <v>104.89596083231334</v>
      </c>
      <c r="I132" s="62">
        <v>107.125</v>
      </c>
      <c r="J132" s="12"/>
      <c r="K132" s="13" t="s">
        <v>19</v>
      </c>
    </row>
    <row r="133" spans="1:11" ht="81" outlineLevel="1" x14ac:dyDescent="0.25">
      <c r="A133" s="8" t="s">
        <v>284</v>
      </c>
      <c r="B133" s="9" t="s">
        <v>285</v>
      </c>
      <c r="C133" s="10" t="s">
        <v>55</v>
      </c>
      <c r="D133" s="73" t="s">
        <v>38</v>
      </c>
      <c r="E133" s="11">
        <v>49.7</v>
      </c>
      <c r="F133" s="11">
        <v>50</v>
      </c>
      <c r="G133" s="11">
        <v>46.1</v>
      </c>
      <c r="H133" s="11">
        <v>92.756539235412475</v>
      </c>
      <c r="I133" s="62">
        <v>92.2</v>
      </c>
      <c r="J133" s="12"/>
      <c r="K133" s="13" t="s">
        <v>19</v>
      </c>
    </row>
    <row r="134" spans="1:11" ht="81" outlineLevel="1" x14ac:dyDescent="0.25">
      <c r="A134" s="8" t="s">
        <v>286</v>
      </c>
      <c r="B134" s="9" t="s">
        <v>287</v>
      </c>
      <c r="C134" s="10" t="s">
        <v>55</v>
      </c>
      <c r="D134" s="73" t="s">
        <v>38</v>
      </c>
      <c r="E134" s="11">
        <v>57.6</v>
      </c>
      <c r="F134" s="11">
        <v>57.800000000000004</v>
      </c>
      <c r="G134" s="11">
        <v>57.800000000000004</v>
      </c>
      <c r="H134" s="11">
        <v>100.34722222222223</v>
      </c>
      <c r="I134" s="62">
        <v>100</v>
      </c>
      <c r="J134" s="12"/>
      <c r="K134" s="13" t="s">
        <v>19</v>
      </c>
    </row>
    <row r="135" spans="1:11" ht="40.5" outlineLevel="1" x14ac:dyDescent="0.25">
      <c r="A135" s="8" t="s">
        <v>288</v>
      </c>
      <c r="B135" s="9" t="s">
        <v>289</v>
      </c>
      <c r="C135" s="10" t="s">
        <v>55</v>
      </c>
      <c r="D135" s="73" t="s">
        <v>38</v>
      </c>
      <c r="E135" s="11">
        <v>97</v>
      </c>
      <c r="F135" s="11">
        <v>100</v>
      </c>
      <c r="G135" s="11">
        <v>98</v>
      </c>
      <c r="H135" s="11">
        <v>101.03092783505154</v>
      </c>
      <c r="I135" s="62">
        <v>98</v>
      </c>
      <c r="J135" s="12"/>
      <c r="K135" s="13" t="s">
        <v>19</v>
      </c>
    </row>
    <row r="136" spans="1:11" ht="25.5" outlineLevel="1" x14ac:dyDescent="0.25">
      <c r="A136" s="53"/>
      <c r="B136" s="54" t="s">
        <v>290</v>
      </c>
      <c r="C136" s="55"/>
      <c r="D136" s="76"/>
      <c r="E136" s="57"/>
      <c r="F136" s="57"/>
      <c r="G136" s="57"/>
      <c r="H136" s="58"/>
      <c r="I136" s="67"/>
      <c r="J136" s="59"/>
      <c r="K136" s="56"/>
    </row>
    <row r="137" spans="1:11" ht="60.75" outlineLevel="1" x14ac:dyDescent="0.25">
      <c r="A137" s="8" t="s">
        <v>291</v>
      </c>
      <c r="B137" s="9" t="s">
        <v>292</v>
      </c>
      <c r="C137" s="10" t="s">
        <v>204</v>
      </c>
      <c r="D137" s="73" t="s">
        <v>38</v>
      </c>
      <c r="E137" s="15">
        <v>5</v>
      </c>
      <c r="F137" s="15">
        <v>6</v>
      </c>
      <c r="G137" s="15">
        <v>6</v>
      </c>
      <c r="H137" s="11">
        <v>120</v>
      </c>
      <c r="I137" s="62">
        <v>100</v>
      </c>
      <c r="J137" s="12"/>
      <c r="K137" s="13" t="s">
        <v>19</v>
      </c>
    </row>
    <row r="138" spans="1:11" ht="81" outlineLevel="1" x14ac:dyDescent="0.25">
      <c r="A138" s="8" t="s">
        <v>293</v>
      </c>
      <c r="B138" s="9" t="s">
        <v>294</v>
      </c>
      <c r="C138" s="10" t="s">
        <v>263</v>
      </c>
      <c r="D138" s="73" t="s">
        <v>38</v>
      </c>
      <c r="E138" s="15">
        <v>44</v>
      </c>
      <c r="F138" s="15">
        <v>44</v>
      </c>
      <c r="G138" s="15">
        <v>44</v>
      </c>
      <c r="H138" s="11">
        <v>100</v>
      </c>
      <c r="I138" s="62">
        <v>100</v>
      </c>
      <c r="J138" s="12"/>
      <c r="K138" s="13" t="s">
        <v>19</v>
      </c>
    </row>
    <row r="139" spans="1:11" ht="101.25" outlineLevel="1" x14ac:dyDescent="0.25">
      <c r="A139" s="8" t="s">
        <v>295</v>
      </c>
      <c r="B139" s="9" t="s">
        <v>296</v>
      </c>
      <c r="C139" s="10" t="s">
        <v>263</v>
      </c>
      <c r="D139" s="73" t="s">
        <v>38</v>
      </c>
      <c r="E139" s="15">
        <v>8576</v>
      </c>
      <c r="F139" s="15">
        <v>8573</v>
      </c>
      <c r="G139" s="15">
        <v>7225</v>
      </c>
      <c r="H139" s="11">
        <v>84.246735074626869</v>
      </c>
      <c r="I139" s="63">
        <v>84.276216027061707</v>
      </c>
      <c r="J139" s="12" t="s">
        <v>297</v>
      </c>
      <c r="K139" s="13" t="s">
        <v>19</v>
      </c>
    </row>
    <row r="140" spans="1:11" ht="263.25" outlineLevel="1" x14ac:dyDescent="0.25">
      <c r="A140" s="8" t="s">
        <v>298</v>
      </c>
      <c r="B140" s="9" t="s">
        <v>299</v>
      </c>
      <c r="C140" s="10" t="s">
        <v>263</v>
      </c>
      <c r="D140" s="73" t="s">
        <v>38</v>
      </c>
      <c r="E140" s="15">
        <v>215</v>
      </c>
      <c r="F140" s="15">
        <v>135</v>
      </c>
      <c r="G140" s="15">
        <v>114</v>
      </c>
      <c r="H140" s="11">
        <v>53.023255813953483</v>
      </c>
      <c r="I140" s="63">
        <v>84.444444444444443</v>
      </c>
      <c r="J140" s="12" t="s">
        <v>297</v>
      </c>
      <c r="K140" s="13" t="s">
        <v>19</v>
      </c>
    </row>
    <row r="141" spans="1:11" ht="81" outlineLevel="1" x14ac:dyDescent="0.25">
      <c r="A141" s="8" t="s">
        <v>300</v>
      </c>
      <c r="B141" s="9" t="s">
        <v>301</v>
      </c>
      <c r="C141" s="10" t="s">
        <v>263</v>
      </c>
      <c r="D141" s="73" t="s">
        <v>38</v>
      </c>
      <c r="E141" s="15">
        <v>1203</v>
      </c>
      <c r="F141" s="15">
        <v>1203</v>
      </c>
      <c r="G141" s="15">
        <v>1057</v>
      </c>
      <c r="H141" s="11">
        <v>87.863674147963422</v>
      </c>
      <c r="I141" s="63">
        <v>87.863674147963422</v>
      </c>
      <c r="J141" s="12" t="s">
        <v>297</v>
      </c>
      <c r="K141" s="13" t="s">
        <v>19</v>
      </c>
    </row>
    <row r="142" spans="1:11" ht="101.25" outlineLevel="1" x14ac:dyDescent="0.25">
      <c r="A142" s="8" t="s">
        <v>302</v>
      </c>
      <c r="B142" s="9" t="s">
        <v>303</v>
      </c>
      <c r="C142" s="10" t="s">
        <v>263</v>
      </c>
      <c r="D142" s="73" t="s">
        <v>38</v>
      </c>
      <c r="E142" s="15">
        <v>1665</v>
      </c>
      <c r="F142" s="15">
        <v>1650</v>
      </c>
      <c r="G142" s="15">
        <v>1072</v>
      </c>
      <c r="H142" s="11">
        <v>64.38438438438439</v>
      </c>
      <c r="I142" s="65">
        <v>64.969696969696969</v>
      </c>
      <c r="J142" s="12" t="s">
        <v>297</v>
      </c>
      <c r="K142" s="13" t="s">
        <v>19</v>
      </c>
    </row>
    <row r="143" spans="1:11" ht="60.75" outlineLevel="1" x14ac:dyDescent="0.25">
      <c r="A143" s="8" t="s">
        <v>304</v>
      </c>
      <c r="B143" s="9" t="s">
        <v>305</v>
      </c>
      <c r="C143" s="10" t="s">
        <v>55</v>
      </c>
      <c r="D143" s="73" t="s">
        <v>38</v>
      </c>
      <c r="E143" s="11">
        <v>80</v>
      </c>
      <c r="F143" s="11">
        <v>100</v>
      </c>
      <c r="G143" s="11">
        <v>100</v>
      </c>
      <c r="H143" s="11">
        <v>125</v>
      </c>
      <c r="I143" s="62">
        <v>100</v>
      </c>
      <c r="J143" s="12"/>
      <c r="K143" s="13" t="s">
        <v>19</v>
      </c>
    </row>
    <row r="144" spans="1:11" ht="27" customHeight="1" outlineLevel="1" x14ac:dyDescent="0.25">
      <c r="A144" s="46"/>
      <c r="B144" s="47" t="s">
        <v>306</v>
      </c>
      <c r="C144" s="48"/>
      <c r="D144" s="75"/>
      <c r="E144" s="50"/>
      <c r="F144" s="50"/>
      <c r="G144" s="50"/>
      <c r="H144" s="51"/>
      <c r="I144" s="64"/>
      <c r="J144" s="52"/>
      <c r="K144" s="49"/>
    </row>
    <row r="145" spans="1:11" ht="121.5" outlineLevel="1" x14ac:dyDescent="0.25">
      <c r="A145" s="8" t="s">
        <v>307</v>
      </c>
      <c r="B145" s="9" t="s">
        <v>308</v>
      </c>
      <c r="C145" s="10" t="s">
        <v>55</v>
      </c>
      <c r="D145" s="73" t="s">
        <v>38</v>
      </c>
      <c r="E145" s="11">
        <v>1</v>
      </c>
      <c r="F145" s="11">
        <v>7</v>
      </c>
      <c r="G145" s="11">
        <v>7</v>
      </c>
      <c r="H145" s="11">
        <v>700</v>
      </c>
      <c r="I145" s="62">
        <v>100</v>
      </c>
      <c r="J145" s="12"/>
      <c r="K145" s="13" t="s">
        <v>19</v>
      </c>
    </row>
    <row r="146" spans="1:11" ht="81" outlineLevel="1" x14ac:dyDescent="0.25">
      <c r="A146" s="8" t="s">
        <v>309</v>
      </c>
      <c r="B146" s="9" t="s">
        <v>310</v>
      </c>
      <c r="C146" s="10" t="s">
        <v>204</v>
      </c>
      <c r="D146" s="73" t="s">
        <v>38</v>
      </c>
      <c r="E146" s="15">
        <v>1</v>
      </c>
      <c r="F146" s="15">
        <v>7</v>
      </c>
      <c r="G146" s="15">
        <v>7</v>
      </c>
      <c r="H146" s="11">
        <v>700</v>
      </c>
      <c r="I146" s="62">
        <v>100</v>
      </c>
      <c r="J146" s="12"/>
      <c r="K146" s="13" t="s">
        <v>19</v>
      </c>
    </row>
    <row r="147" spans="1:11" ht="81" outlineLevel="1" x14ac:dyDescent="0.25">
      <c r="A147" s="8" t="s">
        <v>311</v>
      </c>
      <c r="B147" s="9" t="s">
        <v>312</v>
      </c>
      <c r="C147" s="10" t="s">
        <v>55</v>
      </c>
      <c r="D147" s="73" t="s">
        <v>38</v>
      </c>
      <c r="E147" s="11">
        <v>1</v>
      </c>
      <c r="F147" s="11">
        <v>7</v>
      </c>
      <c r="G147" s="11">
        <v>7</v>
      </c>
      <c r="H147" s="11">
        <v>700</v>
      </c>
      <c r="I147" s="62">
        <v>100</v>
      </c>
      <c r="J147" s="12"/>
      <c r="K147" s="13" t="s">
        <v>19</v>
      </c>
    </row>
    <row r="148" spans="1:11" ht="25.5" outlineLevel="1" x14ac:dyDescent="0.25">
      <c r="A148" s="53"/>
      <c r="B148" s="54" t="s">
        <v>313</v>
      </c>
      <c r="C148" s="55"/>
      <c r="D148" s="76"/>
      <c r="E148" s="57"/>
      <c r="F148" s="57"/>
      <c r="G148" s="57"/>
      <c r="H148" s="58"/>
      <c r="I148" s="67"/>
      <c r="J148" s="59"/>
      <c r="K148" s="56"/>
    </row>
    <row r="149" spans="1:11" ht="81" outlineLevel="1" x14ac:dyDescent="0.25">
      <c r="A149" s="8" t="s">
        <v>314</v>
      </c>
      <c r="B149" s="9" t="s">
        <v>315</v>
      </c>
      <c r="C149" s="10" t="s">
        <v>55</v>
      </c>
      <c r="D149" s="73" t="s">
        <v>38</v>
      </c>
      <c r="E149" s="11">
        <v>0</v>
      </c>
      <c r="F149" s="11">
        <v>25</v>
      </c>
      <c r="G149" s="11">
        <v>25</v>
      </c>
      <c r="H149" s="11" t="s">
        <v>248</v>
      </c>
      <c r="I149" s="62">
        <v>100</v>
      </c>
      <c r="J149" s="12"/>
      <c r="K149" s="13" t="s">
        <v>19</v>
      </c>
    </row>
    <row r="150" spans="1:11" ht="25.5" outlineLevel="1" x14ac:dyDescent="0.25">
      <c r="A150" s="53"/>
      <c r="B150" s="54" t="s">
        <v>317</v>
      </c>
      <c r="C150" s="55"/>
      <c r="D150" s="76"/>
      <c r="E150" s="57"/>
      <c r="F150" s="57"/>
      <c r="G150" s="57"/>
      <c r="H150" s="58"/>
      <c r="I150" s="67"/>
      <c r="J150" s="59"/>
      <c r="K150" s="56"/>
    </row>
    <row r="151" spans="1:11" ht="102.75" customHeight="1" outlineLevel="1" x14ac:dyDescent="0.25">
      <c r="A151" s="8" t="s">
        <v>318</v>
      </c>
      <c r="B151" s="9" t="s">
        <v>319</v>
      </c>
      <c r="C151" s="10" t="s">
        <v>55</v>
      </c>
      <c r="D151" s="73" t="s">
        <v>38</v>
      </c>
      <c r="E151" s="11">
        <v>80</v>
      </c>
      <c r="F151" s="11">
        <v>90</v>
      </c>
      <c r="G151" s="11">
        <v>90</v>
      </c>
      <c r="H151" s="11">
        <v>112.5</v>
      </c>
      <c r="I151" s="62">
        <v>100</v>
      </c>
      <c r="J151" s="12"/>
      <c r="K151" s="13" t="s">
        <v>19</v>
      </c>
    </row>
    <row r="152" spans="1:11" ht="40.5" outlineLevel="1" x14ac:dyDescent="0.25">
      <c r="A152" s="8" t="s">
        <v>320</v>
      </c>
      <c r="B152" s="9" t="s">
        <v>321</v>
      </c>
      <c r="C152" s="10" t="s">
        <v>55</v>
      </c>
      <c r="D152" s="73" t="s">
        <v>38</v>
      </c>
      <c r="E152" s="11">
        <v>0.5</v>
      </c>
      <c r="F152" s="11">
        <v>1</v>
      </c>
      <c r="G152" s="11">
        <v>1</v>
      </c>
      <c r="H152" s="11">
        <v>200</v>
      </c>
      <c r="I152" s="62">
        <v>100</v>
      </c>
      <c r="J152" s="12"/>
      <c r="K152" s="13" t="s">
        <v>19</v>
      </c>
    </row>
    <row r="153" spans="1:11" ht="101.25" outlineLevel="1" x14ac:dyDescent="0.25">
      <c r="A153" s="8" t="s">
        <v>322</v>
      </c>
      <c r="B153" s="9" t="s">
        <v>323</v>
      </c>
      <c r="C153" s="10" t="s">
        <v>55</v>
      </c>
      <c r="D153" s="73" t="s">
        <v>38</v>
      </c>
      <c r="E153" s="11">
        <v>0.5</v>
      </c>
      <c r="F153" s="11">
        <v>2.6</v>
      </c>
      <c r="G153" s="11">
        <v>2.6</v>
      </c>
      <c r="H153" s="11">
        <v>520</v>
      </c>
      <c r="I153" s="62">
        <v>100</v>
      </c>
      <c r="J153" s="12"/>
      <c r="K153" s="13" t="s">
        <v>19</v>
      </c>
    </row>
    <row r="154" spans="1:11" ht="27" customHeight="1" outlineLevel="1" x14ac:dyDescent="0.25">
      <c r="A154" s="46"/>
      <c r="B154" s="47" t="s">
        <v>324</v>
      </c>
      <c r="C154" s="48"/>
      <c r="D154" s="75"/>
      <c r="E154" s="50"/>
      <c r="F154" s="50"/>
      <c r="G154" s="50"/>
      <c r="H154" s="51"/>
      <c r="I154" s="64"/>
      <c r="J154" s="52"/>
      <c r="K154" s="49"/>
    </row>
    <row r="155" spans="1:11" ht="29.25" customHeight="1" x14ac:dyDescent="0.25">
      <c r="A155" s="38" t="s">
        <v>325</v>
      </c>
      <c r="B155" s="39" t="s">
        <v>326</v>
      </c>
      <c r="C155" s="40"/>
      <c r="D155" s="71"/>
      <c r="E155" s="42"/>
      <c r="F155" s="42"/>
      <c r="G155" s="42"/>
      <c r="H155" s="45"/>
      <c r="I155" s="43">
        <f>AVERAGE(I156:I208)</f>
        <v>115.17636467859677</v>
      </c>
      <c r="J155" s="44"/>
      <c r="K155" s="41"/>
    </row>
    <row r="156" spans="1:11" ht="81" outlineLevel="1" x14ac:dyDescent="0.25">
      <c r="A156" s="8" t="s">
        <v>327</v>
      </c>
      <c r="B156" s="9" t="s">
        <v>328</v>
      </c>
      <c r="C156" s="10" t="s">
        <v>55</v>
      </c>
      <c r="D156" s="73" t="s">
        <v>38</v>
      </c>
      <c r="E156" s="14">
        <v>99.88</v>
      </c>
      <c r="F156" s="14">
        <v>99.89</v>
      </c>
      <c r="G156" s="14">
        <v>99.990000000000009</v>
      </c>
      <c r="H156" s="11">
        <v>100.11013215859033</v>
      </c>
      <c r="I156" s="62">
        <v>100.10011012113324</v>
      </c>
      <c r="J156" s="12"/>
      <c r="K156" s="13" t="s">
        <v>329</v>
      </c>
    </row>
    <row r="157" spans="1:11" ht="141.75" outlineLevel="1" x14ac:dyDescent="0.25">
      <c r="A157" s="8" t="s">
        <v>330</v>
      </c>
      <c r="B157" s="9" t="s">
        <v>331</v>
      </c>
      <c r="C157" s="10" t="s">
        <v>55</v>
      </c>
      <c r="D157" s="73" t="s">
        <v>38</v>
      </c>
      <c r="E157" s="11">
        <v>96</v>
      </c>
      <c r="F157" s="11">
        <v>99</v>
      </c>
      <c r="G157" s="11">
        <v>100</v>
      </c>
      <c r="H157" s="11">
        <v>104.16666666666667</v>
      </c>
      <c r="I157" s="62">
        <v>101.01010101010101</v>
      </c>
      <c r="J157" s="12"/>
      <c r="K157" s="13" t="s">
        <v>329</v>
      </c>
    </row>
    <row r="158" spans="1:11" ht="243" outlineLevel="1" x14ac:dyDescent="0.25">
      <c r="A158" s="8" t="s">
        <v>332</v>
      </c>
      <c r="B158" s="9" t="s">
        <v>333</v>
      </c>
      <c r="C158" s="10" t="s">
        <v>55</v>
      </c>
      <c r="D158" s="73" t="s">
        <v>38</v>
      </c>
      <c r="E158" s="11">
        <v>63</v>
      </c>
      <c r="F158" s="11">
        <v>64</v>
      </c>
      <c r="G158" s="11">
        <v>64.400000000000006</v>
      </c>
      <c r="H158" s="11">
        <v>102.22222222222224</v>
      </c>
      <c r="I158" s="62">
        <v>100.62500000000001</v>
      </c>
      <c r="J158" s="12"/>
      <c r="K158" s="13" t="s">
        <v>329</v>
      </c>
    </row>
    <row r="159" spans="1:11" ht="27" customHeight="1" outlineLevel="1" x14ac:dyDescent="0.25">
      <c r="A159" s="46"/>
      <c r="B159" s="47" t="s">
        <v>334</v>
      </c>
      <c r="C159" s="48"/>
      <c r="D159" s="75"/>
      <c r="E159" s="50"/>
      <c r="F159" s="50"/>
      <c r="G159" s="50"/>
      <c r="H159" s="51"/>
      <c r="I159" s="64"/>
      <c r="J159" s="52"/>
      <c r="K159" s="49"/>
    </row>
    <row r="160" spans="1:11" ht="141.75" outlineLevel="1" x14ac:dyDescent="0.25">
      <c r="A160" s="8" t="s">
        <v>335</v>
      </c>
      <c r="B160" s="9" t="s">
        <v>336</v>
      </c>
      <c r="C160" s="10" t="s">
        <v>55</v>
      </c>
      <c r="D160" s="73" t="s">
        <v>38</v>
      </c>
      <c r="E160" s="11">
        <v>44</v>
      </c>
      <c r="F160" s="11">
        <v>47</v>
      </c>
      <c r="G160" s="11">
        <v>46.9</v>
      </c>
      <c r="H160" s="11">
        <v>106.59090909090909</v>
      </c>
      <c r="I160" s="62">
        <v>99.78723404255318</v>
      </c>
      <c r="J160" s="12"/>
      <c r="K160" s="13" t="s">
        <v>329</v>
      </c>
    </row>
    <row r="161" spans="1:11" ht="141.75" outlineLevel="1" x14ac:dyDescent="0.25">
      <c r="A161" s="8" t="s">
        <v>337</v>
      </c>
      <c r="B161" s="9" t="s">
        <v>338</v>
      </c>
      <c r="C161" s="10" t="s">
        <v>55</v>
      </c>
      <c r="D161" s="73" t="s">
        <v>38</v>
      </c>
      <c r="E161" s="11">
        <v>80</v>
      </c>
      <c r="F161" s="11">
        <v>80</v>
      </c>
      <c r="G161" s="11">
        <v>80</v>
      </c>
      <c r="H161" s="11">
        <v>100</v>
      </c>
      <c r="I161" s="62">
        <v>100</v>
      </c>
      <c r="J161" s="12"/>
      <c r="K161" s="13" t="s">
        <v>329</v>
      </c>
    </row>
    <row r="162" spans="1:11" ht="25.5" outlineLevel="1" x14ac:dyDescent="0.25">
      <c r="A162" s="53"/>
      <c r="B162" s="54" t="s">
        <v>339</v>
      </c>
      <c r="C162" s="55"/>
      <c r="D162" s="76"/>
      <c r="E162" s="57"/>
      <c r="F162" s="57"/>
      <c r="G162" s="57"/>
      <c r="H162" s="58"/>
      <c r="I162" s="67"/>
      <c r="J162" s="59"/>
      <c r="K162" s="56"/>
    </row>
    <row r="163" spans="1:11" ht="121.5" outlineLevel="1" x14ac:dyDescent="0.25">
      <c r="A163" s="8" t="s">
        <v>340</v>
      </c>
      <c r="B163" s="9" t="s">
        <v>341</v>
      </c>
      <c r="C163" s="10" t="s">
        <v>55</v>
      </c>
      <c r="D163" s="73" t="s">
        <v>38</v>
      </c>
      <c r="E163" s="11">
        <v>48</v>
      </c>
      <c r="F163" s="11">
        <v>48</v>
      </c>
      <c r="G163" s="11">
        <v>48.9</v>
      </c>
      <c r="H163" s="11">
        <v>101.875</v>
      </c>
      <c r="I163" s="62">
        <v>101.875</v>
      </c>
      <c r="J163" s="12"/>
      <c r="K163" s="13" t="s">
        <v>329</v>
      </c>
    </row>
    <row r="164" spans="1:11" ht="202.5" outlineLevel="1" x14ac:dyDescent="0.25">
      <c r="A164" s="8" t="s">
        <v>342</v>
      </c>
      <c r="B164" s="9" t="s">
        <v>343</v>
      </c>
      <c r="C164" s="10" t="s">
        <v>55</v>
      </c>
      <c r="D164" s="73" t="s">
        <v>38</v>
      </c>
      <c r="E164" s="11">
        <v>21</v>
      </c>
      <c r="F164" s="11">
        <v>22</v>
      </c>
      <c r="G164" s="11">
        <v>24</v>
      </c>
      <c r="H164" s="11">
        <v>114.28571428571428</v>
      </c>
      <c r="I164" s="62">
        <v>109.09090909090908</v>
      </c>
      <c r="J164" s="12"/>
      <c r="K164" s="13" t="s">
        <v>329</v>
      </c>
    </row>
    <row r="165" spans="1:11" ht="163.5" customHeight="1" outlineLevel="1" x14ac:dyDescent="0.25">
      <c r="A165" s="8" t="s">
        <v>344</v>
      </c>
      <c r="B165" s="9" t="s">
        <v>345</v>
      </c>
      <c r="C165" s="10" t="s">
        <v>55</v>
      </c>
      <c r="D165" s="73" t="s">
        <v>38</v>
      </c>
      <c r="E165" s="11">
        <v>97.4</v>
      </c>
      <c r="F165" s="11">
        <v>88.600000000000009</v>
      </c>
      <c r="G165" s="11">
        <v>96.5</v>
      </c>
      <c r="H165" s="11">
        <v>99.075975359342905</v>
      </c>
      <c r="I165" s="62">
        <v>108.91647855530474</v>
      </c>
      <c r="J165" s="12"/>
      <c r="K165" s="13" t="s">
        <v>329</v>
      </c>
    </row>
    <row r="166" spans="1:11" ht="25.5" outlineLevel="1" x14ac:dyDescent="0.25">
      <c r="A166" s="53"/>
      <c r="B166" s="54" t="s">
        <v>346</v>
      </c>
      <c r="C166" s="55"/>
      <c r="D166" s="76"/>
      <c r="E166" s="57"/>
      <c r="F166" s="57"/>
      <c r="G166" s="57"/>
      <c r="H166" s="58"/>
      <c r="I166" s="67"/>
      <c r="J166" s="59"/>
      <c r="K166" s="56"/>
    </row>
    <row r="167" spans="1:11" ht="222.75" outlineLevel="1" x14ac:dyDescent="0.25">
      <c r="A167" s="8" t="s">
        <v>347</v>
      </c>
      <c r="B167" s="9" t="s">
        <v>348</v>
      </c>
      <c r="C167" s="10" t="s">
        <v>55</v>
      </c>
      <c r="D167" s="73" t="s">
        <v>38</v>
      </c>
      <c r="E167" s="11">
        <v>21.1</v>
      </c>
      <c r="F167" s="11">
        <v>26.3</v>
      </c>
      <c r="G167" s="11">
        <v>31.6</v>
      </c>
      <c r="H167" s="11">
        <v>149.76303317535545</v>
      </c>
      <c r="I167" s="62">
        <v>120.15209125475286</v>
      </c>
      <c r="J167" s="12" t="s">
        <v>349</v>
      </c>
      <c r="K167" s="13" t="s">
        <v>329</v>
      </c>
    </row>
    <row r="168" spans="1:11" ht="205.5" customHeight="1" outlineLevel="1" x14ac:dyDescent="0.25">
      <c r="A168" s="8" t="s">
        <v>350</v>
      </c>
      <c r="B168" s="9" t="s">
        <v>351</v>
      </c>
      <c r="C168" s="10" t="s">
        <v>55</v>
      </c>
      <c r="D168" s="73" t="s">
        <v>38</v>
      </c>
      <c r="E168" s="11">
        <v>25</v>
      </c>
      <c r="F168" s="11">
        <v>26</v>
      </c>
      <c r="G168" s="11">
        <v>26</v>
      </c>
      <c r="H168" s="11">
        <v>104</v>
      </c>
      <c r="I168" s="62">
        <v>100</v>
      </c>
      <c r="J168" s="12"/>
      <c r="K168" s="13" t="s">
        <v>329</v>
      </c>
    </row>
    <row r="169" spans="1:11" ht="162" outlineLevel="1" x14ac:dyDescent="0.25">
      <c r="A169" s="8" t="s">
        <v>352</v>
      </c>
      <c r="B169" s="9" t="s">
        <v>353</v>
      </c>
      <c r="C169" s="10" t="s">
        <v>55</v>
      </c>
      <c r="D169" s="73" t="s">
        <v>38</v>
      </c>
      <c r="E169" s="11">
        <v>18</v>
      </c>
      <c r="F169" s="11">
        <v>18</v>
      </c>
      <c r="G169" s="11">
        <v>18.100000000000001</v>
      </c>
      <c r="H169" s="11">
        <v>100.55555555555556</v>
      </c>
      <c r="I169" s="62">
        <v>100.55555555555556</v>
      </c>
      <c r="J169" s="12"/>
      <c r="K169" s="13" t="s">
        <v>329</v>
      </c>
    </row>
    <row r="170" spans="1:11" ht="27" customHeight="1" outlineLevel="1" x14ac:dyDescent="0.25">
      <c r="A170" s="46"/>
      <c r="B170" s="47" t="s">
        <v>354</v>
      </c>
      <c r="C170" s="48"/>
      <c r="D170" s="75"/>
      <c r="E170" s="50"/>
      <c r="F170" s="50"/>
      <c r="G170" s="50"/>
      <c r="H170" s="51"/>
      <c r="I170" s="64"/>
      <c r="J170" s="52"/>
      <c r="K170" s="49"/>
    </row>
    <row r="171" spans="1:11" ht="121.5" outlineLevel="1" x14ac:dyDescent="0.25">
      <c r="A171" s="8" t="s">
        <v>355</v>
      </c>
      <c r="B171" s="9" t="s">
        <v>356</v>
      </c>
      <c r="C171" s="10" t="s">
        <v>55</v>
      </c>
      <c r="D171" s="73" t="s">
        <v>38</v>
      </c>
      <c r="E171" s="11">
        <v>82.8</v>
      </c>
      <c r="F171" s="11">
        <v>83</v>
      </c>
      <c r="G171" s="11">
        <v>83.2</v>
      </c>
      <c r="H171" s="11">
        <v>100.48309178743962</v>
      </c>
      <c r="I171" s="62">
        <v>100.2409638554217</v>
      </c>
      <c r="J171" s="12"/>
      <c r="K171" s="13" t="s">
        <v>329</v>
      </c>
    </row>
    <row r="172" spans="1:11" ht="141.75" outlineLevel="1" x14ac:dyDescent="0.25">
      <c r="A172" s="8" t="s">
        <v>357</v>
      </c>
      <c r="B172" s="9" t="s">
        <v>358</v>
      </c>
      <c r="C172" s="10" t="s">
        <v>55</v>
      </c>
      <c r="D172" s="74" t="s">
        <v>18</v>
      </c>
      <c r="E172" s="14">
        <v>0.70000000000000007</v>
      </c>
      <c r="F172" s="14">
        <v>1.24</v>
      </c>
      <c r="G172" s="14">
        <v>0.23</v>
      </c>
      <c r="H172" s="11">
        <v>304.34782608695656</v>
      </c>
      <c r="I172" s="66">
        <v>539.13043478260875</v>
      </c>
      <c r="J172" s="12" t="s">
        <v>359</v>
      </c>
      <c r="K172" s="13" t="s">
        <v>329</v>
      </c>
    </row>
    <row r="173" spans="1:11" ht="101.25" outlineLevel="1" x14ac:dyDescent="0.25">
      <c r="A173" s="8" t="s">
        <v>360</v>
      </c>
      <c r="B173" s="9" t="s">
        <v>361</v>
      </c>
      <c r="C173" s="10" t="s">
        <v>55</v>
      </c>
      <c r="D173" s="73" t="s">
        <v>38</v>
      </c>
      <c r="E173" s="11">
        <v>68.900000000000006</v>
      </c>
      <c r="F173" s="11">
        <v>69.3</v>
      </c>
      <c r="G173" s="11">
        <v>69.3</v>
      </c>
      <c r="H173" s="11">
        <v>100.58055152394773</v>
      </c>
      <c r="I173" s="62">
        <v>100</v>
      </c>
      <c r="J173" s="12"/>
      <c r="K173" s="13" t="s">
        <v>329</v>
      </c>
    </row>
    <row r="174" spans="1:11" ht="25.5" outlineLevel="1" x14ac:dyDescent="0.25">
      <c r="A174" s="53"/>
      <c r="B174" s="54" t="s">
        <v>362</v>
      </c>
      <c r="C174" s="55"/>
      <c r="D174" s="76"/>
      <c r="E174" s="57"/>
      <c r="F174" s="57"/>
      <c r="G174" s="57"/>
      <c r="H174" s="58"/>
      <c r="I174" s="67"/>
      <c r="J174" s="59"/>
      <c r="K174" s="56"/>
    </row>
    <row r="175" spans="1:11" ht="81" outlineLevel="1" x14ac:dyDescent="0.25">
      <c r="A175" s="8" t="s">
        <v>363</v>
      </c>
      <c r="B175" s="9" t="s">
        <v>364</v>
      </c>
      <c r="C175" s="10" t="s">
        <v>55</v>
      </c>
      <c r="D175" s="73" t="s">
        <v>38</v>
      </c>
      <c r="E175" s="11">
        <v>105.10000000000001</v>
      </c>
      <c r="F175" s="11">
        <v>100</v>
      </c>
      <c r="G175" s="11">
        <v>101.2</v>
      </c>
      <c r="H175" s="11">
        <v>96.289248334919122</v>
      </c>
      <c r="I175" s="62">
        <v>101.2</v>
      </c>
      <c r="J175" s="12"/>
      <c r="K175" s="13" t="s">
        <v>329</v>
      </c>
    </row>
    <row r="176" spans="1:11" ht="141.75" outlineLevel="1" x14ac:dyDescent="0.25">
      <c r="A176" s="8" t="s">
        <v>365</v>
      </c>
      <c r="B176" s="9" t="s">
        <v>366</v>
      </c>
      <c r="C176" s="10" t="s">
        <v>55</v>
      </c>
      <c r="D176" s="73" t="s">
        <v>38</v>
      </c>
      <c r="E176" s="11">
        <v>99.2</v>
      </c>
      <c r="F176" s="11">
        <v>100</v>
      </c>
      <c r="G176" s="11">
        <v>101.7</v>
      </c>
      <c r="H176" s="11">
        <v>102.52016129032258</v>
      </c>
      <c r="I176" s="62">
        <v>101.70000000000002</v>
      </c>
      <c r="J176" s="12"/>
      <c r="K176" s="13" t="s">
        <v>329</v>
      </c>
    </row>
    <row r="177" spans="1:11" ht="121.5" outlineLevel="1" x14ac:dyDescent="0.25">
      <c r="A177" s="8" t="s">
        <v>367</v>
      </c>
      <c r="B177" s="9" t="s">
        <v>368</v>
      </c>
      <c r="C177" s="10" t="s">
        <v>55</v>
      </c>
      <c r="D177" s="73" t="s">
        <v>38</v>
      </c>
      <c r="E177" s="11">
        <v>75.8</v>
      </c>
      <c r="F177" s="11">
        <v>80</v>
      </c>
      <c r="G177" s="11">
        <v>81</v>
      </c>
      <c r="H177" s="11">
        <v>106.86015831134566</v>
      </c>
      <c r="I177" s="62">
        <v>101.25</v>
      </c>
      <c r="J177" s="12"/>
      <c r="K177" s="13" t="s">
        <v>329</v>
      </c>
    </row>
    <row r="178" spans="1:11" ht="202.5" outlineLevel="1" x14ac:dyDescent="0.25">
      <c r="A178" s="8" t="s">
        <v>369</v>
      </c>
      <c r="B178" s="9" t="s">
        <v>370</v>
      </c>
      <c r="C178" s="10" t="s">
        <v>55</v>
      </c>
      <c r="D178" s="73" t="s">
        <v>38</v>
      </c>
      <c r="E178" s="11">
        <v>100</v>
      </c>
      <c r="F178" s="11">
        <v>60</v>
      </c>
      <c r="G178" s="11">
        <v>100</v>
      </c>
      <c r="H178" s="11">
        <v>100</v>
      </c>
      <c r="I178" s="66">
        <v>166.66666666666669</v>
      </c>
      <c r="J178" s="12" t="s">
        <v>371</v>
      </c>
      <c r="K178" s="13" t="s">
        <v>329</v>
      </c>
    </row>
    <row r="179" spans="1:11" ht="121.5" outlineLevel="1" x14ac:dyDescent="0.25">
      <c r="A179" s="8" t="s">
        <v>372</v>
      </c>
      <c r="B179" s="9" t="s">
        <v>2090</v>
      </c>
      <c r="C179" s="10" t="s">
        <v>55</v>
      </c>
      <c r="D179" s="73" t="s">
        <v>38</v>
      </c>
      <c r="E179" s="11">
        <v>98.600000000000009</v>
      </c>
      <c r="F179" s="11">
        <v>94</v>
      </c>
      <c r="G179" s="11">
        <v>100</v>
      </c>
      <c r="H179" s="11">
        <v>101.41987829614602</v>
      </c>
      <c r="I179" s="62">
        <v>106.38297872340425</v>
      </c>
      <c r="J179" s="12"/>
      <c r="K179" s="13" t="s">
        <v>329</v>
      </c>
    </row>
    <row r="180" spans="1:11" ht="121.5" outlineLevel="1" x14ac:dyDescent="0.25">
      <c r="A180" s="8" t="s">
        <v>373</v>
      </c>
      <c r="B180" s="9" t="s">
        <v>2091</v>
      </c>
      <c r="C180" s="10" t="s">
        <v>55</v>
      </c>
      <c r="D180" s="73" t="s">
        <v>38</v>
      </c>
      <c r="E180" s="11">
        <v>30</v>
      </c>
      <c r="F180" s="11">
        <v>60</v>
      </c>
      <c r="G180" s="11">
        <v>60</v>
      </c>
      <c r="H180" s="11">
        <v>200</v>
      </c>
      <c r="I180" s="62">
        <v>100</v>
      </c>
      <c r="J180" s="12"/>
      <c r="K180" s="13" t="s">
        <v>329</v>
      </c>
    </row>
    <row r="181" spans="1:11" ht="101.25" outlineLevel="1" x14ac:dyDescent="0.25">
      <c r="A181" s="8" t="s">
        <v>374</v>
      </c>
      <c r="B181" s="9" t="s">
        <v>2092</v>
      </c>
      <c r="C181" s="10" t="s">
        <v>55</v>
      </c>
      <c r="D181" s="73" t="s">
        <v>38</v>
      </c>
      <c r="E181" s="11">
        <v>33</v>
      </c>
      <c r="F181" s="11">
        <v>44</v>
      </c>
      <c r="G181" s="11">
        <v>47</v>
      </c>
      <c r="H181" s="11">
        <v>142.42424242424244</v>
      </c>
      <c r="I181" s="62">
        <v>106.81818181818181</v>
      </c>
      <c r="J181" s="12"/>
      <c r="K181" s="13" t="s">
        <v>329</v>
      </c>
    </row>
    <row r="182" spans="1:11" ht="25.5" outlineLevel="1" x14ac:dyDescent="0.25">
      <c r="A182" s="53"/>
      <c r="B182" s="54" t="s">
        <v>375</v>
      </c>
      <c r="C182" s="55"/>
      <c r="D182" s="76"/>
      <c r="E182" s="57"/>
      <c r="F182" s="57"/>
      <c r="G182" s="57"/>
      <c r="H182" s="58"/>
      <c r="I182" s="67"/>
      <c r="J182" s="59"/>
      <c r="K182" s="56"/>
    </row>
    <row r="183" spans="1:11" ht="182.25" outlineLevel="1" x14ac:dyDescent="0.25">
      <c r="A183" s="8" t="s">
        <v>376</v>
      </c>
      <c r="B183" s="9" t="s">
        <v>377</v>
      </c>
      <c r="C183" s="10" t="s">
        <v>55</v>
      </c>
      <c r="D183" s="74" t="s">
        <v>18</v>
      </c>
      <c r="E183" s="14">
        <v>1.68</v>
      </c>
      <c r="F183" s="14">
        <v>1.6500000000000001</v>
      </c>
      <c r="G183" s="14">
        <v>1.75</v>
      </c>
      <c r="H183" s="11">
        <v>96</v>
      </c>
      <c r="I183" s="62">
        <v>94.285714285714292</v>
      </c>
      <c r="J183" s="12"/>
      <c r="K183" s="13" t="s">
        <v>329</v>
      </c>
    </row>
    <row r="184" spans="1:11" ht="101.25" outlineLevel="1" x14ac:dyDescent="0.25">
      <c r="A184" s="8" t="s">
        <v>378</v>
      </c>
      <c r="B184" s="9" t="s">
        <v>379</v>
      </c>
      <c r="C184" s="10" t="s">
        <v>55</v>
      </c>
      <c r="D184" s="73" t="s">
        <v>38</v>
      </c>
      <c r="E184" s="11">
        <v>35</v>
      </c>
      <c r="F184" s="11">
        <v>38</v>
      </c>
      <c r="G184" s="11">
        <v>38</v>
      </c>
      <c r="H184" s="11">
        <v>108.57142857142857</v>
      </c>
      <c r="I184" s="62">
        <v>100</v>
      </c>
      <c r="J184" s="12"/>
      <c r="K184" s="13" t="s">
        <v>329</v>
      </c>
    </row>
    <row r="185" spans="1:11" ht="121.5" outlineLevel="1" x14ac:dyDescent="0.25">
      <c r="A185" s="8" t="s">
        <v>380</v>
      </c>
      <c r="B185" s="9" t="s">
        <v>381</v>
      </c>
      <c r="C185" s="10" t="s">
        <v>55</v>
      </c>
      <c r="D185" s="73" t="s">
        <v>38</v>
      </c>
      <c r="E185" s="11">
        <v>50</v>
      </c>
      <c r="F185" s="11">
        <v>74</v>
      </c>
      <c r="G185" s="11">
        <v>77.8</v>
      </c>
      <c r="H185" s="11">
        <v>155.6</v>
      </c>
      <c r="I185" s="62">
        <v>105.13513513513513</v>
      </c>
      <c r="J185" s="12"/>
      <c r="K185" s="13" t="s">
        <v>329</v>
      </c>
    </row>
    <row r="186" spans="1:11" ht="25.5" outlineLevel="1" x14ac:dyDescent="0.25">
      <c r="A186" s="53"/>
      <c r="B186" s="54" t="s">
        <v>382</v>
      </c>
      <c r="C186" s="55"/>
      <c r="D186" s="76"/>
      <c r="E186" s="57"/>
      <c r="F186" s="57"/>
      <c r="G186" s="57"/>
      <c r="H186" s="58"/>
      <c r="I186" s="67"/>
      <c r="J186" s="59"/>
      <c r="K186" s="56"/>
    </row>
    <row r="187" spans="1:11" ht="60.75" outlineLevel="1" x14ac:dyDescent="0.25">
      <c r="A187" s="8" t="s">
        <v>383</v>
      </c>
      <c r="B187" s="9" t="s">
        <v>384</v>
      </c>
      <c r="C187" s="10" t="s">
        <v>204</v>
      </c>
      <c r="D187" s="73" t="s">
        <v>38</v>
      </c>
      <c r="E187" s="15">
        <v>2</v>
      </c>
      <c r="F187" s="15">
        <v>2</v>
      </c>
      <c r="G187" s="15">
        <v>2</v>
      </c>
      <c r="H187" s="11">
        <v>100</v>
      </c>
      <c r="I187" s="62">
        <v>100</v>
      </c>
      <c r="J187" s="12"/>
      <c r="K187" s="13" t="s">
        <v>329</v>
      </c>
    </row>
    <row r="188" spans="1:11" ht="25.5" outlineLevel="1" x14ac:dyDescent="0.25">
      <c r="A188" s="53"/>
      <c r="B188" s="54" t="s">
        <v>385</v>
      </c>
      <c r="C188" s="55"/>
      <c r="D188" s="76"/>
      <c r="E188" s="57"/>
      <c r="F188" s="57"/>
      <c r="G188" s="57"/>
      <c r="H188" s="58"/>
      <c r="I188" s="67"/>
      <c r="J188" s="59"/>
      <c r="K188" s="56"/>
    </row>
    <row r="189" spans="1:11" ht="81" outlineLevel="1" x14ac:dyDescent="0.25">
      <c r="A189" s="8" t="s">
        <v>386</v>
      </c>
      <c r="B189" s="9" t="s">
        <v>387</v>
      </c>
      <c r="C189" s="10" t="s">
        <v>55</v>
      </c>
      <c r="D189" s="73" t="s">
        <v>38</v>
      </c>
      <c r="E189" s="11">
        <v>44.7</v>
      </c>
      <c r="F189" s="11">
        <v>40.1</v>
      </c>
      <c r="G189" s="11">
        <v>41.2</v>
      </c>
      <c r="H189" s="11">
        <v>92.170022371364652</v>
      </c>
      <c r="I189" s="62">
        <v>102.7431421446384</v>
      </c>
      <c r="J189" s="12"/>
      <c r="K189" s="13" t="s">
        <v>329</v>
      </c>
    </row>
    <row r="190" spans="1:11" ht="27" customHeight="1" outlineLevel="1" x14ac:dyDescent="0.25">
      <c r="A190" s="46"/>
      <c r="B190" s="47" t="s">
        <v>388</v>
      </c>
      <c r="C190" s="48"/>
      <c r="D190" s="75"/>
      <c r="E190" s="50"/>
      <c r="F190" s="50"/>
      <c r="G190" s="50"/>
      <c r="H190" s="51"/>
      <c r="I190" s="64"/>
      <c r="J190" s="52"/>
      <c r="K190" s="49"/>
    </row>
    <row r="191" spans="1:11" ht="121.5" outlineLevel="1" x14ac:dyDescent="0.25">
      <c r="A191" s="8" t="s">
        <v>389</v>
      </c>
      <c r="B191" s="9" t="s">
        <v>390</v>
      </c>
      <c r="C191" s="10" t="s">
        <v>55</v>
      </c>
      <c r="D191" s="73" t="s">
        <v>38</v>
      </c>
      <c r="E191" s="11">
        <v>82</v>
      </c>
      <c r="F191" s="11">
        <v>84</v>
      </c>
      <c r="G191" s="11">
        <v>87</v>
      </c>
      <c r="H191" s="11">
        <v>106.09756097560977</v>
      </c>
      <c r="I191" s="62">
        <v>103.57142857142858</v>
      </c>
      <c r="J191" s="12"/>
      <c r="K191" s="13" t="s">
        <v>329</v>
      </c>
    </row>
    <row r="192" spans="1:11" ht="25.5" outlineLevel="1" x14ac:dyDescent="0.25">
      <c r="A192" s="53"/>
      <c r="B192" s="54" t="s">
        <v>391</v>
      </c>
      <c r="C192" s="55"/>
      <c r="D192" s="76"/>
      <c r="E192" s="57"/>
      <c r="F192" s="57"/>
      <c r="G192" s="57"/>
      <c r="H192" s="58"/>
      <c r="I192" s="67"/>
      <c r="J192" s="59"/>
      <c r="K192" s="56"/>
    </row>
    <row r="193" spans="1:11" ht="60.75" outlineLevel="1" x14ac:dyDescent="0.25">
      <c r="A193" s="8" t="s">
        <v>392</v>
      </c>
      <c r="B193" s="9" t="s">
        <v>393</v>
      </c>
      <c r="C193" s="10" t="s">
        <v>25</v>
      </c>
      <c r="D193" s="73" t="s">
        <v>38</v>
      </c>
      <c r="E193" s="15">
        <v>789</v>
      </c>
      <c r="F193" s="15">
        <v>799</v>
      </c>
      <c r="G193" s="15">
        <v>830</v>
      </c>
      <c r="H193" s="11">
        <v>105.19645120405576</v>
      </c>
      <c r="I193" s="62">
        <v>103.87984981226532</v>
      </c>
      <c r="J193" s="12"/>
      <c r="K193" s="13" t="s">
        <v>329</v>
      </c>
    </row>
    <row r="194" spans="1:11" ht="182.25" outlineLevel="1" x14ac:dyDescent="0.25">
      <c r="A194" s="8" t="s">
        <v>394</v>
      </c>
      <c r="B194" s="9" t="s">
        <v>395</v>
      </c>
      <c r="C194" s="10" t="s">
        <v>55</v>
      </c>
      <c r="D194" s="72" t="s">
        <v>18</v>
      </c>
      <c r="E194" s="11">
        <v>0.6</v>
      </c>
      <c r="F194" s="11">
        <v>0.6</v>
      </c>
      <c r="G194" s="11">
        <v>0.6</v>
      </c>
      <c r="H194" s="11">
        <v>100</v>
      </c>
      <c r="I194" s="62">
        <v>100</v>
      </c>
      <c r="J194" s="12"/>
      <c r="K194" s="13" t="s">
        <v>329</v>
      </c>
    </row>
    <row r="195" spans="1:11" ht="25.5" outlineLevel="1" x14ac:dyDescent="0.25">
      <c r="A195" s="53"/>
      <c r="B195" s="54" t="s">
        <v>396</v>
      </c>
      <c r="C195" s="55"/>
      <c r="D195" s="76"/>
      <c r="E195" s="57"/>
      <c r="F195" s="57"/>
      <c r="G195" s="57"/>
      <c r="H195" s="58"/>
      <c r="I195" s="67"/>
      <c r="J195" s="59"/>
      <c r="K195" s="56"/>
    </row>
    <row r="196" spans="1:11" ht="60.75" outlineLevel="1" x14ac:dyDescent="0.25">
      <c r="A196" s="8" t="s">
        <v>397</v>
      </c>
      <c r="B196" s="9" t="s">
        <v>398</v>
      </c>
      <c r="C196" s="10" t="s">
        <v>55</v>
      </c>
      <c r="D196" s="73" t="s">
        <v>38</v>
      </c>
      <c r="E196" s="11">
        <v>82</v>
      </c>
      <c r="F196" s="11">
        <v>84</v>
      </c>
      <c r="G196" s="11">
        <v>80</v>
      </c>
      <c r="H196" s="11">
        <v>97.560975609756099</v>
      </c>
      <c r="I196" s="62">
        <v>95.238095238095227</v>
      </c>
      <c r="J196" s="12"/>
      <c r="K196" s="13" t="s">
        <v>329</v>
      </c>
    </row>
    <row r="197" spans="1:11" ht="60.75" outlineLevel="1" x14ac:dyDescent="0.25">
      <c r="A197" s="8" t="s">
        <v>399</v>
      </c>
      <c r="B197" s="9" t="s">
        <v>400</v>
      </c>
      <c r="C197" s="10" t="s">
        <v>55</v>
      </c>
      <c r="D197" s="73" t="s">
        <v>38</v>
      </c>
      <c r="E197" s="11">
        <v>78</v>
      </c>
      <c r="F197" s="11">
        <v>80</v>
      </c>
      <c r="G197" s="11">
        <v>73</v>
      </c>
      <c r="H197" s="11">
        <v>93.589743589743591</v>
      </c>
      <c r="I197" s="62">
        <v>91.25</v>
      </c>
      <c r="J197" s="12"/>
      <c r="K197" s="13" t="s">
        <v>329</v>
      </c>
    </row>
    <row r="198" spans="1:11" ht="40.5" outlineLevel="1" x14ac:dyDescent="0.25">
      <c r="A198" s="8" t="s">
        <v>401</v>
      </c>
      <c r="B198" s="9" t="s">
        <v>402</v>
      </c>
      <c r="C198" s="10" t="s">
        <v>55</v>
      </c>
      <c r="D198" s="73" t="s">
        <v>38</v>
      </c>
      <c r="E198" s="11">
        <v>53</v>
      </c>
      <c r="F198" s="11">
        <v>55</v>
      </c>
      <c r="G198" s="11">
        <v>57</v>
      </c>
      <c r="H198" s="11">
        <v>107.54716981132076</v>
      </c>
      <c r="I198" s="62">
        <v>103.63636363636364</v>
      </c>
      <c r="J198" s="12"/>
      <c r="K198" s="13" t="s">
        <v>329</v>
      </c>
    </row>
    <row r="199" spans="1:11" ht="25.5" outlineLevel="1" x14ac:dyDescent="0.25">
      <c r="A199" s="53"/>
      <c r="B199" s="54" t="s">
        <v>403</v>
      </c>
      <c r="C199" s="55"/>
      <c r="D199" s="76"/>
      <c r="E199" s="57"/>
      <c r="F199" s="57"/>
      <c r="G199" s="57"/>
      <c r="H199" s="58"/>
      <c r="I199" s="67"/>
      <c r="J199" s="59"/>
      <c r="K199" s="56"/>
    </row>
    <row r="200" spans="1:11" ht="83.25" customHeight="1" outlineLevel="1" x14ac:dyDescent="0.25">
      <c r="A200" s="8" t="s">
        <v>404</v>
      </c>
      <c r="B200" s="9" t="s">
        <v>405</v>
      </c>
      <c r="C200" s="10" t="s">
        <v>55</v>
      </c>
      <c r="D200" s="73" t="s">
        <v>38</v>
      </c>
      <c r="E200" s="11">
        <v>55.7</v>
      </c>
      <c r="F200" s="11">
        <v>77.3</v>
      </c>
      <c r="G200" s="11">
        <v>83.8</v>
      </c>
      <c r="H200" s="11">
        <v>150.44883303411129</v>
      </c>
      <c r="I200" s="62">
        <v>108.40879689521346</v>
      </c>
      <c r="J200" s="12"/>
      <c r="K200" s="13" t="s">
        <v>329</v>
      </c>
    </row>
    <row r="201" spans="1:11" ht="27" customHeight="1" outlineLevel="1" x14ac:dyDescent="0.25">
      <c r="A201" s="46"/>
      <c r="B201" s="47" t="s">
        <v>406</v>
      </c>
      <c r="C201" s="48"/>
      <c r="D201" s="75"/>
      <c r="E201" s="50"/>
      <c r="F201" s="50"/>
      <c r="G201" s="50"/>
      <c r="H201" s="51"/>
      <c r="I201" s="64"/>
      <c r="J201" s="52"/>
      <c r="K201" s="49"/>
    </row>
    <row r="202" spans="1:11" ht="101.25" outlineLevel="1" x14ac:dyDescent="0.25">
      <c r="A202" s="8" t="s">
        <v>407</v>
      </c>
      <c r="B202" s="9" t="s">
        <v>408</v>
      </c>
      <c r="C202" s="10" t="s">
        <v>55</v>
      </c>
      <c r="D202" s="73" t="s">
        <v>38</v>
      </c>
      <c r="E202" s="11">
        <v>25.400000000000002</v>
      </c>
      <c r="F202" s="11">
        <v>25.400000000000002</v>
      </c>
      <c r="G202" s="11">
        <v>25.400000000000002</v>
      </c>
      <c r="H202" s="11">
        <v>100</v>
      </c>
      <c r="I202" s="62">
        <v>100</v>
      </c>
      <c r="J202" s="12"/>
      <c r="K202" s="13" t="s">
        <v>409</v>
      </c>
    </row>
    <row r="203" spans="1:11" ht="25.5" outlineLevel="1" x14ac:dyDescent="0.25">
      <c r="A203" s="53"/>
      <c r="B203" s="54" t="s">
        <v>410</v>
      </c>
      <c r="C203" s="55"/>
      <c r="D203" s="76"/>
      <c r="E203" s="57"/>
      <c r="F203" s="57"/>
      <c r="G203" s="57"/>
      <c r="H203" s="58"/>
      <c r="I203" s="67"/>
      <c r="J203" s="59"/>
      <c r="K203" s="56"/>
    </row>
    <row r="204" spans="1:11" ht="81" outlineLevel="1" x14ac:dyDescent="0.25">
      <c r="A204" s="8" t="s">
        <v>411</v>
      </c>
      <c r="B204" s="9" t="s">
        <v>412</v>
      </c>
      <c r="C204" s="10" t="s">
        <v>55</v>
      </c>
      <c r="D204" s="73" t="s">
        <v>38</v>
      </c>
      <c r="E204" s="11">
        <v>9.6999999999999993</v>
      </c>
      <c r="F204" s="11">
        <v>9.7000000000000011</v>
      </c>
      <c r="G204" s="11">
        <v>9.7000000000000011</v>
      </c>
      <c r="H204" s="11">
        <v>100</v>
      </c>
      <c r="I204" s="62">
        <v>100</v>
      </c>
      <c r="J204" s="12"/>
      <c r="K204" s="13" t="s">
        <v>409</v>
      </c>
    </row>
    <row r="205" spans="1:11" ht="81" outlineLevel="1" x14ac:dyDescent="0.25">
      <c r="A205" s="8" t="s">
        <v>413</v>
      </c>
      <c r="B205" s="9" t="s">
        <v>414</v>
      </c>
      <c r="C205" s="10" t="s">
        <v>204</v>
      </c>
      <c r="D205" s="73" t="s">
        <v>38</v>
      </c>
      <c r="E205" s="15">
        <v>101</v>
      </c>
      <c r="F205" s="15">
        <v>101</v>
      </c>
      <c r="G205" s="15">
        <v>103</v>
      </c>
      <c r="H205" s="11">
        <v>101.98019801980197</v>
      </c>
      <c r="I205" s="62">
        <v>101.98019801980197</v>
      </c>
      <c r="J205" s="12"/>
      <c r="K205" s="13" t="s">
        <v>409</v>
      </c>
    </row>
    <row r="206" spans="1:11" ht="25.5" outlineLevel="1" x14ac:dyDescent="0.25">
      <c r="A206" s="53"/>
      <c r="B206" s="54" t="s">
        <v>415</v>
      </c>
      <c r="C206" s="55"/>
      <c r="D206" s="76"/>
      <c r="E206" s="57"/>
      <c r="F206" s="57"/>
      <c r="G206" s="57"/>
      <c r="H206" s="58"/>
      <c r="I206" s="67"/>
      <c r="J206" s="59"/>
      <c r="K206" s="56"/>
    </row>
    <row r="207" spans="1:11" ht="101.25" outlineLevel="1" x14ac:dyDescent="0.25">
      <c r="A207" s="8" t="s">
        <v>416</v>
      </c>
      <c r="B207" s="9" t="s">
        <v>417</v>
      </c>
      <c r="C207" s="10" t="s">
        <v>55</v>
      </c>
      <c r="D207" s="73" t="s">
        <v>38</v>
      </c>
      <c r="E207" s="11">
        <v>15.700000000000001</v>
      </c>
      <c r="F207" s="11">
        <v>15.700000000000001</v>
      </c>
      <c r="G207" s="11">
        <v>15.700000000000001</v>
      </c>
      <c r="H207" s="11">
        <v>100</v>
      </c>
      <c r="I207" s="62">
        <v>100</v>
      </c>
      <c r="J207" s="12"/>
      <c r="K207" s="13" t="s">
        <v>409</v>
      </c>
    </row>
    <row r="208" spans="1:11" ht="81" outlineLevel="1" x14ac:dyDescent="0.25">
      <c r="A208" s="8" t="s">
        <v>418</v>
      </c>
      <c r="B208" s="9" t="s">
        <v>419</v>
      </c>
      <c r="C208" s="10" t="s">
        <v>420</v>
      </c>
      <c r="D208" s="73" t="s">
        <v>38</v>
      </c>
      <c r="E208" s="11">
        <v>55</v>
      </c>
      <c r="F208" s="11">
        <v>56</v>
      </c>
      <c r="G208" s="11">
        <v>56.6</v>
      </c>
      <c r="H208" s="11">
        <v>102.90909090909091</v>
      </c>
      <c r="I208" s="62">
        <v>101.07142857142857</v>
      </c>
      <c r="J208" s="12"/>
      <c r="K208" s="13" t="s">
        <v>409</v>
      </c>
    </row>
    <row r="209" spans="1:11" ht="29.25" customHeight="1" x14ac:dyDescent="0.25">
      <c r="A209" s="38" t="s">
        <v>421</v>
      </c>
      <c r="B209" s="39" t="s">
        <v>422</v>
      </c>
      <c r="C209" s="40"/>
      <c r="D209" s="71"/>
      <c r="E209" s="42"/>
      <c r="F209" s="42"/>
      <c r="G209" s="42"/>
      <c r="H209" s="45"/>
      <c r="I209" s="43">
        <f>AVERAGE(I210:I280)</f>
        <v>122.35976068193956</v>
      </c>
      <c r="J209" s="44"/>
      <c r="K209" s="41"/>
    </row>
    <row r="210" spans="1:11" ht="81" outlineLevel="1" x14ac:dyDescent="0.25">
      <c r="A210" s="8" t="s">
        <v>423</v>
      </c>
      <c r="B210" s="9" t="s">
        <v>424</v>
      </c>
      <c r="C210" s="10" t="s">
        <v>55</v>
      </c>
      <c r="D210" s="74" t="s">
        <v>18</v>
      </c>
      <c r="E210" s="11">
        <v>10.8</v>
      </c>
      <c r="F210" s="11">
        <v>11.200000000000001</v>
      </c>
      <c r="G210" s="11">
        <v>12</v>
      </c>
      <c r="H210" s="11">
        <v>90</v>
      </c>
      <c r="I210" s="62">
        <v>93.333333333333343</v>
      </c>
      <c r="J210" s="12"/>
      <c r="K210" s="13" t="s">
        <v>425</v>
      </c>
    </row>
    <row r="211" spans="1:11" ht="60.75" outlineLevel="1" x14ac:dyDescent="0.25">
      <c r="A211" s="8" t="s">
        <v>426</v>
      </c>
      <c r="B211" s="9" t="s">
        <v>427</v>
      </c>
      <c r="C211" s="10" t="s">
        <v>55</v>
      </c>
      <c r="D211" s="73" t="s">
        <v>38</v>
      </c>
      <c r="E211" s="14">
        <v>38.130000000000003</v>
      </c>
      <c r="F211" s="14">
        <v>40.33</v>
      </c>
      <c r="G211" s="14">
        <v>40.51</v>
      </c>
      <c r="H211" s="11">
        <v>106.24180435352739</v>
      </c>
      <c r="I211" s="62">
        <v>100.44631787751052</v>
      </c>
      <c r="J211" s="12"/>
      <c r="K211" s="13" t="s">
        <v>425</v>
      </c>
    </row>
    <row r="212" spans="1:11" ht="81" outlineLevel="1" x14ac:dyDescent="0.25">
      <c r="A212" s="8" t="s">
        <v>428</v>
      </c>
      <c r="B212" s="9" t="s">
        <v>429</v>
      </c>
      <c r="C212" s="10" t="s">
        <v>55</v>
      </c>
      <c r="D212" s="72" t="s">
        <v>18</v>
      </c>
      <c r="E212" s="14">
        <v>13</v>
      </c>
      <c r="F212" s="14">
        <v>12.51</v>
      </c>
      <c r="G212" s="14">
        <v>12.790000000000001</v>
      </c>
      <c r="H212" s="11">
        <v>101.64190774042218</v>
      </c>
      <c r="I212" s="62">
        <v>97.81078967943705</v>
      </c>
      <c r="J212" s="12"/>
      <c r="K212" s="13" t="s">
        <v>425</v>
      </c>
    </row>
    <row r="213" spans="1:11" ht="121.5" outlineLevel="1" x14ac:dyDescent="0.25">
      <c r="A213" s="8" t="s">
        <v>430</v>
      </c>
      <c r="B213" s="9" t="s">
        <v>431</v>
      </c>
      <c r="C213" s="10" t="s">
        <v>55</v>
      </c>
      <c r="D213" s="73" t="s">
        <v>38</v>
      </c>
      <c r="E213" s="11">
        <v>99.2</v>
      </c>
      <c r="F213" s="11">
        <v>99.3</v>
      </c>
      <c r="G213" s="11">
        <v>99</v>
      </c>
      <c r="H213" s="11">
        <v>99.798387096774192</v>
      </c>
      <c r="I213" s="62">
        <v>99.697885196374628</v>
      </c>
      <c r="J213" s="12"/>
      <c r="K213" s="13" t="s">
        <v>425</v>
      </c>
    </row>
    <row r="214" spans="1:11" ht="81" outlineLevel="1" x14ac:dyDescent="0.25">
      <c r="A214" s="8" t="s">
        <v>432</v>
      </c>
      <c r="B214" s="9" t="s">
        <v>433</v>
      </c>
      <c r="C214" s="10" t="s">
        <v>55</v>
      </c>
      <c r="D214" s="73" t="s">
        <v>38</v>
      </c>
      <c r="E214" s="11">
        <v>57.4</v>
      </c>
      <c r="F214" s="11">
        <v>58</v>
      </c>
      <c r="G214" s="11">
        <v>61.2</v>
      </c>
      <c r="H214" s="11">
        <v>106.62020905923346</v>
      </c>
      <c r="I214" s="62">
        <v>105.51724137931035</v>
      </c>
      <c r="J214" s="12"/>
      <c r="K214" s="13" t="s">
        <v>425</v>
      </c>
    </row>
    <row r="215" spans="1:11" ht="60.75" outlineLevel="1" x14ac:dyDescent="0.25">
      <c r="A215" s="8" t="s">
        <v>434</v>
      </c>
      <c r="B215" s="9" t="s">
        <v>435</v>
      </c>
      <c r="C215" s="10" t="s">
        <v>263</v>
      </c>
      <c r="D215" s="72" t="s">
        <v>18</v>
      </c>
      <c r="E215" s="14">
        <v>3.38</v>
      </c>
      <c r="F215" s="14">
        <v>3.8000000000000003</v>
      </c>
      <c r="G215" s="14">
        <v>3.16</v>
      </c>
      <c r="H215" s="11">
        <v>106.96202531645569</v>
      </c>
      <c r="I215" s="62">
        <v>120.25316455696202</v>
      </c>
      <c r="J215" s="12" t="s">
        <v>436</v>
      </c>
      <c r="K215" s="13" t="s">
        <v>425</v>
      </c>
    </row>
    <row r="216" spans="1:11" ht="60.75" outlineLevel="1" x14ac:dyDescent="0.25">
      <c r="A216" s="8" t="s">
        <v>437</v>
      </c>
      <c r="B216" s="9" t="s">
        <v>438</v>
      </c>
      <c r="C216" s="10" t="s">
        <v>204</v>
      </c>
      <c r="D216" s="72" t="s">
        <v>18</v>
      </c>
      <c r="E216" s="14">
        <v>1.25</v>
      </c>
      <c r="F216" s="14">
        <v>1.24</v>
      </c>
      <c r="G216" s="14">
        <v>1.2</v>
      </c>
      <c r="H216" s="11">
        <v>104.16666666666667</v>
      </c>
      <c r="I216" s="62">
        <v>103.33333333333334</v>
      </c>
      <c r="J216" s="12"/>
      <c r="K216" s="13" t="s">
        <v>425</v>
      </c>
    </row>
    <row r="217" spans="1:11" ht="27" customHeight="1" outlineLevel="1" x14ac:dyDescent="0.25">
      <c r="A217" s="46"/>
      <c r="B217" s="47" t="s">
        <v>439</v>
      </c>
      <c r="C217" s="48"/>
      <c r="D217" s="75"/>
      <c r="E217" s="50"/>
      <c r="F217" s="50"/>
      <c r="G217" s="50"/>
      <c r="H217" s="51"/>
      <c r="I217" s="64"/>
      <c r="J217" s="52"/>
      <c r="K217" s="49"/>
    </row>
    <row r="218" spans="1:11" ht="81" outlineLevel="1" x14ac:dyDescent="0.25">
      <c r="A218" s="8" t="s">
        <v>440</v>
      </c>
      <c r="B218" s="9" t="s">
        <v>441</v>
      </c>
      <c r="C218" s="10" t="s">
        <v>55</v>
      </c>
      <c r="D218" s="73" t="s">
        <v>38</v>
      </c>
      <c r="E218" s="11">
        <v>96.100000000000009</v>
      </c>
      <c r="F218" s="11">
        <v>97.5</v>
      </c>
      <c r="G218" s="11">
        <v>97.600000000000009</v>
      </c>
      <c r="H218" s="11">
        <v>101.5608740894901</v>
      </c>
      <c r="I218" s="62">
        <v>100.1025641025641</v>
      </c>
      <c r="J218" s="12"/>
      <c r="K218" s="13" t="s">
        <v>425</v>
      </c>
    </row>
    <row r="219" spans="1:11" ht="222.75" outlineLevel="1" x14ac:dyDescent="0.25">
      <c r="A219" s="8" t="s">
        <v>442</v>
      </c>
      <c r="B219" s="9" t="s">
        <v>443</v>
      </c>
      <c r="C219" s="10" t="s">
        <v>55</v>
      </c>
      <c r="D219" s="72" t="s">
        <v>18</v>
      </c>
      <c r="E219" s="11">
        <v>14.3</v>
      </c>
      <c r="F219" s="11">
        <v>13.3</v>
      </c>
      <c r="G219" s="11">
        <v>13.3</v>
      </c>
      <c r="H219" s="11">
        <v>107.51879699248121</v>
      </c>
      <c r="I219" s="62">
        <v>100</v>
      </c>
      <c r="J219" s="12"/>
      <c r="K219" s="13" t="s">
        <v>425</v>
      </c>
    </row>
    <row r="220" spans="1:11" ht="25.5" outlineLevel="1" x14ac:dyDescent="0.25">
      <c r="A220" s="53"/>
      <c r="B220" s="54" t="s">
        <v>444</v>
      </c>
      <c r="C220" s="55"/>
      <c r="D220" s="76"/>
      <c r="E220" s="57"/>
      <c r="F220" s="57"/>
      <c r="G220" s="57"/>
      <c r="H220" s="58"/>
      <c r="I220" s="67"/>
      <c r="J220" s="59"/>
      <c r="K220" s="56"/>
    </row>
    <row r="221" spans="1:11" ht="81" outlineLevel="1" x14ac:dyDescent="0.25">
      <c r="A221" s="8" t="s">
        <v>445</v>
      </c>
      <c r="B221" s="9" t="s">
        <v>446</v>
      </c>
      <c r="C221" s="10" t="s">
        <v>447</v>
      </c>
      <c r="D221" s="73" t="s">
        <v>38</v>
      </c>
      <c r="E221" s="11">
        <v>22.2</v>
      </c>
      <c r="F221" s="11">
        <v>23.3</v>
      </c>
      <c r="G221" s="11">
        <v>23.2</v>
      </c>
      <c r="H221" s="11">
        <v>104.5045045045045</v>
      </c>
      <c r="I221" s="62">
        <v>99.570815450643764</v>
      </c>
      <c r="J221" s="12"/>
      <c r="K221" s="13" t="s">
        <v>425</v>
      </c>
    </row>
    <row r="222" spans="1:11" ht="25.5" outlineLevel="1" x14ac:dyDescent="0.25">
      <c r="A222" s="53"/>
      <c r="B222" s="54" t="s">
        <v>448</v>
      </c>
      <c r="C222" s="55"/>
      <c r="D222" s="76"/>
      <c r="E222" s="57"/>
      <c r="F222" s="57"/>
      <c r="G222" s="57"/>
      <c r="H222" s="58"/>
      <c r="I222" s="67"/>
      <c r="J222" s="59"/>
      <c r="K222" s="56"/>
    </row>
    <row r="223" spans="1:11" ht="162.75" customHeight="1" outlineLevel="1" x14ac:dyDescent="0.25">
      <c r="A223" s="8" t="s">
        <v>449</v>
      </c>
      <c r="B223" s="9" t="s">
        <v>450</v>
      </c>
      <c r="C223" s="10" t="s">
        <v>55</v>
      </c>
      <c r="D223" s="73" t="s">
        <v>38</v>
      </c>
      <c r="E223" s="11">
        <v>78</v>
      </c>
      <c r="F223" s="11">
        <v>80</v>
      </c>
      <c r="G223" s="11">
        <v>80</v>
      </c>
      <c r="H223" s="11">
        <v>102.56410256410255</v>
      </c>
      <c r="I223" s="62">
        <v>100</v>
      </c>
      <c r="J223" s="12"/>
      <c r="K223" s="13" t="s">
        <v>425</v>
      </c>
    </row>
    <row r="224" spans="1:11" ht="101.25" outlineLevel="1" x14ac:dyDescent="0.25">
      <c r="A224" s="8" t="s">
        <v>451</v>
      </c>
      <c r="B224" s="9" t="s">
        <v>452</v>
      </c>
      <c r="C224" s="10" t="s">
        <v>55</v>
      </c>
      <c r="D224" s="73" t="s">
        <v>38</v>
      </c>
      <c r="E224" s="11">
        <v>78</v>
      </c>
      <c r="F224" s="11">
        <v>81.100000000000009</v>
      </c>
      <c r="G224" s="11">
        <v>81.5</v>
      </c>
      <c r="H224" s="11">
        <v>104.48717948717949</v>
      </c>
      <c r="I224" s="62">
        <v>100.4932182490752</v>
      </c>
      <c r="J224" s="12"/>
      <c r="K224" s="13" t="s">
        <v>425</v>
      </c>
    </row>
    <row r="225" spans="1:11" ht="101.25" outlineLevel="1" x14ac:dyDescent="0.25">
      <c r="A225" s="8" t="s">
        <v>453</v>
      </c>
      <c r="B225" s="9" t="s">
        <v>454</v>
      </c>
      <c r="C225" s="10" t="s">
        <v>55</v>
      </c>
      <c r="D225" s="73" t="s">
        <v>38</v>
      </c>
      <c r="E225" s="11">
        <v>85.600000000000009</v>
      </c>
      <c r="F225" s="11">
        <v>86</v>
      </c>
      <c r="G225" s="11">
        <v>85.7</v>
      </c>
      <c r="H225" s="11">
        <v>100.11682242990653</v>
      </c>
      <c r="I225" s="62">
        <v>99.651162790697683</v>
      </c>
      <c r="J225" s="12"/>
      <c r="K225" s="13" t="s">
        <v>425</v>
      </c>
    </row>
    <row r="226" spans="1:11" ht="101.25" outlineLevel="1" x14ac:dyDescent="0.25">
      <c r="A226" s="8" t="s">
        <v>455</v>
      </c>
      <c r="B226" s="9" t="s">
        <v>456</v>
      </c>
      <c r="C226" s="10" t="s">
        <v>55</v>
      </c>
      <c r="D226" s="73" t="s">
        <v>38</v>
      </c>
      <c r="E226" s="11">
        <v>97.3</v>
      </c>
      <c r="F226" s="11">
        <v>98.3</v>
      </c>
      <c r="G226" s="11">
        <v>98.5</v>
      </c>
      <c r="H226" s="11">
        <v>101.2332990750257</v>
      </c>
      <c r="I226" s="62">
        <v>100.20345879959309</v>
      </c>
      <c r="J226" s="12"/>
      <c r="K226" s="13" t="s">
        <v>425</v>
      </c>
    </row>
    <row r="227" spans="1:11" ht="60.75" outlineLevel="1" x14ac:dyDescent="0.25">
      <c r="A227" s="8" t="s">
        <v>457</v>
      </c>
      <c r="B227" s="9" t="s">
        <v>458</v>
      </c>
      <c r="C227" s="10" t="s">
        <v>263</v>
      </c>
      <c r="D227" s="73" t="s">
        <v>38</v>
      </c>
      <c r="E227" s="15">
        <v>1487</v>
      </c>
      <c r="F227" s="15">
        <v>2132</v>
      </c>
      <c r="G227" s="15">
        <v>2132</v>
      </c>
      <c r="H227" s="11">
        <v>143.37592468056491</v>
      </c>
      <c r="I227" s="62">
        <v>100</v>
      </c>
      <c r="J227" s="12"/>
      <c r="K227" s="13" t="s">
        <v>425</v>
      </c>
    </row>
    <row r="228" spans="1:11" ht="121.5" outlineLevel="1" x14ac:dyDescent="0.25">
      <c r="A228" s="8" t="s">
        <v>459</v>
      </c>
      <c r="B228" s="9" t="s">
        <v>460</v>
      </c>
      <c r="C228" s="10" t="s">
        <v>55</v>
      </c>
      <c r="D228" s="73" t="s">
        <v>38</v>
      </c>
      <c r="E228" s="11">
        <v>64</v>
      </c>
      <c r="F228" s="11">
        <v>60</v>
      </c>
      <c r="G228" s="11">
        <v>83.3</v>
      </c>
      <c r="H228" s="11">
        <v>130.15625</v>
      </c>
      <c r="I228" s="62">
        <v>138.83333333333331</v>
      </c>
      <c r="J228" s="12" t="s">
        <v>461</v>
      </c>
      <c r="K228" s="13" t="s">
        <v>425</v>
      </c>
    </row>
    <row r="229" spans="1:11" ht="27" customHeight="1" outlineLevel="1" x14ac:dyDescent="0.25">
      <c r="A229" s="46"/>
      <c r="B229" s="47" t="s">
        <v>462</v>
      </c>
      <c r="C229" s="48"/>
      <c r="D229" s="75"/>
      <c r="E229" s="50"/>
      <c r="F229" s="50"/>
      <c r="G229" s="50"/>
      <c r="H229" s="51"/>
      <c r="I229" s="64"/>
      <c r="J229" s="52"/>
      <c r="K229" s="49"/>
    </row>
    <row r="230" spans="1:11" ht="60.75" outlineLevel="1" x14ac:dyDescent="0.25">
      <c r="A230" s="8" t="s">
        <v>463</v>
      </c>
      <c r="B230" s="9" t="s">
        <v>464</v>
      </c>
      <c r="C230" s="10" t="s">
        <v>55</v>
      </c>
      <c r="D230" s="72" t="s">
        <v>18</v>
      </c>
      <c r="E230" s="14">
        <v>23.5</v>
      </c>
      <c r="F230" s="14">
        <v>21.23</v>
      </c>
      <c r="G230" s="14">
        <v>22.1</v>
      </c>
      <c r="H230" s="11">
        <v>106.33484162895928</v>
      </c>
      <c r="I230" s="62">
        <v>96.063348416289585</v>
      </c>
      <c r="J230" s="12"/>
      <c r="K230" s="13" t="s">
        <v>425</v>
      </c>
    </row>
    <row r="231" spans="1:11" ht="81" outlineLevel="1" x14ac:dyDescent="0.25">
      <c r="A231" s="8" t="s">
        <v>465</v>
      </c>
      <c r="B231" s="9" t="s">
        <v>466</v>
      </c>
      <c r="C231" s="10" t="s">
        <v>55</v>
      </c>
      <c r="D231" s="73" t="s">
        <v>38</v>
      </c>
      <c r="E231" s="11">
        <v>63.1</v>
      </c>
      <c r="F231" s="11">
        <v>66</v>
      </c>
      <c r="G231" s="11">
        <v>67.7</v>
      </c>
      <c r="H231" s="11">
        <v>107.29001584786053</v>
      </c>
      <c r="I231" s="62">
        <v>102.57575757575759</v>
      </c>
      <c r="J231" s="12"/>
      <c r="K231" s="13" t="s">
        <v>425</v>
      </c>
    </row>
    <row r="232" spans="1:11" ht="25.5" outlineLevel="1" x14ac:dyDescent="0.25">
      <c r="A232" s="53"/>
      <c r="B232" s="54" t="s">
        <v>467</v>
      </c>
      <c r="C232" s="55"/>
      <c r="D232" s="76"/>
      <c r="E232" s="57"/>
      <c r="F232" s="57"/>
      <c r="G232" s="57"/>
      <c r="H232" s="58"/>
      <c r="I232" s="67"/>
      <c r="J232" s="59"/>
      <c r="K232" s="56"/>
    </row>
    <row r="233" spans="1:11" ht="101.25" outlineLevel="1" x14ac:dyDescent="0.25">
      <c r="A233" s="8" t="s">
        <v>468</v>
      </c>
      <c r="B233" s="9" t="s">
        <v>469</v>
      </c>
      <c r="C233" s="10" t="s">
        <v>55</v>
      </c>
      <c r="D233" s="73" t="s">
        <v>38</v>
      </c>
      <c r="E233" s="11">
        <v>34.4</v>
      </c>
      <c r="F233" s="11">
        <v>56.2</v>
      </c>
      <c r="G233" s="11">
        <v>59.300000000000004</v>
      </c>
      <c r="H233" s="11">
        <v>172.38372093023258</v>
      </c>
      <c r="I233" s="62">
        <v>105.51601423487544</v>
      </c>
      <c r="J233" s="12"/>
      <c r="K233" s="13" t="s">
        <v>425</v>
      </c>
    </row>
    <row r="234" spans="1:11" ht="60.75" outlineLevel="1" x14ac:dyDescent="0.25">
      <c r="A234" s="8" t="s">
        <v>470</v>
      </c>
      <c r="B234" s="9" t="s">
        <v>471</v>
      </c>
      <c r="C234" s="10" t="s">
        <v>55</v>
      </c>
      <c r="D234" s="73" t="s">
        <v>38</v>
      </c>
      <c r="E234" s="11">
        <v>9.6</v>
      </c>
      <c r="F234" s="11">
        <v>9.6</v>
      </c>
      <c r="G234" s="11">
        <v>10.200000000000001</v>
      </c>
      <c r="H234" s="11">
        <v>106.25000000000003</v>
      </c>
      <c r="I234" s="62">
        <v>106.25000000000003</v>
      </c>
      <c r="J234" s="12"/>
      <c r="K234" s="13" t="s">
        <v>472</v>
      </c>
    </row>
    <row r="235" spans="1:11" ht="101.25" outlineLevel="1" x14ac:dyDescent="0.25">
      <c r="A235" s="8" t="s">
        <v>473</v>
      </c>
      <c r="B235" s="9" t="s">
        <v>474</v>
      </c>
      <c r="C235" s="10" t="s">
        <v>55</v>
      </c>
      <c r="D235" s="73" t="s">
        <v>38</v>
      </c>
      <c r="E235" s="11">
        <v>1.3</v>
      </c>
      <c r="F235" s="11">
        <v>2</v>
      </c>
      <c r="G235" s="11">
        <v>2.4</v>
      </c>
      <c r="H235" s="11">
        <v>184.61538461538461</v>
      </c>
      <c r="I235" s="62">
        <v>120</v>
      </c>
      <c r="J235" s="12" t="s">
        <v>475</v>
      </c>
      <c r="K235" s="13" t="s">
        <v>476</v>
      </c>
    </row>
    <row r="236" spans="1:11" ht="265.5" customHeight="1" outlineLevel="1" x14ac:dyDescent="0.25">
      <c r="A236" s="8" t="s">
        <v>477</v>
      </c>
      <c r="B236" s="9" t="s">
        <v>478</v>
      </c>
      <c r="C236" s="10" t="s">
        <v>55</v>
      </c>
      <c r="D236" s="73" t="s">
        <v>38</v>
      </c>
      <c r="E236" s="11">
        <v>2.4</v>
      </c>
      <c r="F236" s="11">
        <v>25</v>
      </c>
      <c r="G236" s="11">
        <v>95.100000000000009</v>
      </c>
      <c r="H236" s="11">
        <v>3962.5000000000009</v>
      </c>
      <c r="I236" s="66">
        <v>380.40000000000003</v>
      </c>
      <c r="J236" s="12" t="s">
        <v>1846</v>
      </c>
      <c r="K236" s="13" t="s">
        <v>425</v>
      </c>
    </row>
    <row r="237" spans="1:11" ht="25.5" outlineLevel="1" x14ac:dyDescent="0.25">
      <c r="A237" s="53"/>
      <c r="B237" s="54" t="s">
        <v>479</v>
      </c>
      <c r="C237" s="55"/>
      <c r="D237" s="76"/>
      <c r="E237" s="57"/>
      <c r="F237" s="57"/>
      <c r="G237" s="57"/>
      <c r="H237" s="58"/>
      <c r="I237" s="67"/>
      <c r="J237" s="59"/>
      <c r="K237" s="56"/>
    </row>
    <row r="238" spans="1:11" ht="60.75" outlineLevel="1" x14ac:dyDescent="0.25">
      <c r="A238" s="8" t="s">
        <v>480</v>
      </c>
      <c r="B238" s="9" t="s">
        <v>481</v>
      </c>
      <c r="C238" s="10" t="s">
        <v>55</v>
      </c>
      <c r="D238" s="73" t="s">
        <v>38</v>
      </c>
      <c r="E238" s="11">
        <v>100</v>
      </c>
      <c r="F238" s="11">
        <v>100</v>
      </c>
      <c r="G238" s="11">
        <v>100</v>
      </c>
      <c r="H238" s="11">
        <v>100</v>
      </c>
      <c r="I238" s="62">
        <v>100</v>
      </c>
      <c r="J238" s="12"/>
      <c r="K238" s="13" t="s">
        <v>425</v>
      </c>
    </row>
    <row r="239" spans="1:11" ht="60.75" outlineLevel="1" x14ac:dyDescent="0.25">
      <c r="A239" s="8" t="s">
        <v>482</v>
      </c>
      <c r="B239" s="9" t="s">
        <v>483</v>
      </c>
      <c r="C239" s="10" t="s">
        <v>263</v>
      </c>
      <c r="D239" s="73" t="s">
        <v>38</v>
      </c>
      <c r="E239" s="15">
        <v>2821</v>
      </c>
      <c r="F239" s="15">
        <v>3632</v>
      </c>
      <c r="G239" s="15">
        <v>4248</v>
      </c>
      <c r="H239" s="11">
        <v>150.58489897199573</v>
      </c>
      <c r="I239" s="62">
        <v>116.9603524229075</v>
      </c>
      <c r="J239" s="12" t="s">
        <v>484</v>
      </c>
      <c r="K239" s="13" t="s">
        <v>425</v>
      </c>
    </row>
    <row r="240" spans="1:11" ht="121.5" outlineLevel="1" x14ac:dyDescent="0.25">
      <c r="A240" s="8" t="s">
        <v>485</v>
      </c>
      <c r="B240" s="9" t="s">
        <v>486</v>
      </c>
      <c r="C240" s="10" t="s">
        <v>55</v>
      </c>
      <c r="D240" s="73" t="s">
        <v>38</v>
      </c>
      <c r="E240" s="11">
        <v>7.3</v>
      </c>
      <c r="F240" s="11">
        <v>7.4</v>
      </c>
      <c r="G240" s="11">
        <v>8.3000000000000007</v>
      </c>
      <c r="H240" s="11">
        <v>113.69863013698631</v>
      </c>
      <c r="I240" s="62">
        <v>112.16216216216218</v>
      </c>
      <c r="J240" s="12" t="s">
        <v>487</v>
      </c>
      <c r="K240" s="13" t="s">
        <v>425</v>
      </c>
    </row>
    <row r="241" spans="1:11" ht="60.75" outlineLevel="1" x14ac:dyDescent="0.25">
      <c r="A241" s="8" t="s">
        <v>488</v>
      </c>
      <c r="B241" s="9" t="s">
        <v>489</v>
      </c>
      <c r="C241" s="10" t="s">
        <v>55</v>
      </c>
      <c r="D241" s="73" t="s">
        <v>38</v>
      </c>
      <c r="E241" s="11">
        <v>81.8</v>
      </c>
      <c r="F241" s="11">
        <v>82</v>
      </c>
      <c r="G241" s="11">
        <v>75</v>
      </c>
      <c r="H241" s="11">
        <v>91.687041564792182</v>
      </c>
      <c r="I241" s="62">
        <v>91.463414634146346</v>
      </c>
      <c r="J241" s="12"/>
      <c r="K241" s="13" t="s">
        <v>19</v>
      </c>
    </row>
    <row r="242" spans="1:11" ht="60.75" outlineLevel="1" x14ac:dyDescent="0.25">
      <c r="A242" s="8" t="s">
        <v>490</v>
      </c>
      <c r="B242" s="9" t="s">
        <v>491</v>
      </c>
      <c r="C242" s="10" t="s">
        <v>55</v>
      </c>
      <c r="D242" s="73" t="s">
        <v>38</v>
      </c>
      <c r="E242" s="11">
        <v>59</v>
      </c>
      <c r="F242" s="11">
        <v>57</v>
      </c>
      <c r="G242" s="11">
        <v>52</v>
      </c>
      <c r="H242" s="11">
        <v>88.135593220338976</v>
      </c>
      <c r="I242" s="62">
        <v>91.228070175438589</v>
      </c>
      <c r="J242" s="12"/>
      <c r="K242" s="13" t="s">
        <v>19</v>
      </c>
    </row>
    <row r="243" spans="1:11" ht="27" customHeight="1" outlineLevel="1" x14ac:dyDescent="0.25">
      <c r="A243" s="46"/>
      <c r="B243" s="47" t="s">
        <v>492</v>
      </c>
      <c r="C243" s="48"/>
      <c r="D243" s="75"/>
      <c r="E243" s="50"/>
      <c r="F243" s="50"/>
      <c r="G243" s="50"/>
      <c r="H243" s="51"/>
      <c r="I243" s="64"/>
      <c r="J243" s="52"/>
      <c r="K243" s="49"/>
    </row>
    <row r="244" spans="1:11" ht="101.25" outlineLevel="1" x14ac:dyDescent="0.25">
      <c r="A244" s="8" t="s">
        <v>493</v>
      </c>
      <c r="B244" s="9" t="s">
        <v>494</v>
      </c>
      <c r="C244" s="10" t="s">
        <v>55</v>
      </c>
      <c r="D244" s="73" t="s">
        <v>38</v>
      </c>
      <c r="E244" s="11">
        <v>83.600000000000009</v>
      </c>
      <c r="F244" s="11">
        <v>83</v>
      </c>
      <c r="G244" s="11">
        <v>85.5</v>
      </c>
      <c r="H244" s="11">
        <v>102.27272727272727</v>
      </c>
      <c r="I244" s="62">
        <v>103.01204819277108</v>
      </c>
      <c r="J244" s="12"/>
      <c r="K244" s="13" t="s">
        <v>329</v>
      </c>
    </row>
    <row r="245" spans="1:11" ht="121.5" outlineLevel="1" x14ac:dyDescent="0.25">
      <c r="A245" s="8" t="s">
        <v>495</v>
      </c>
      <c r="B245" s="9" t="s">
        <v>496</v>
      </c>
      <c r="C245" s="10" t="s">
        <v>55</v>
      </c>
      <c r="D245" s="73" t="s">
        <v>38</v>
      </c>
      <c r="E245" s="11">
        <v>100</v>
      </c>
      <c r="F245" s="11">
        <v>100</v>
      </c>
      <c r="G245" s="11">
        <v>100</v>
      </c>
      <c r="H245" s="11">
        <v>100</v>
      </c>
      <c r="I245" s="62">
        <v>100</v>
      </c>
      <c r="J245" s="12"/>
      <c r="K245" s="13" t="s">
        <v>329</v>
      </c>
    </row>
    <row r="246" spans="1:11" ht="25.5" outlineLevel="1" x14ac:dyDescent="0.25">
      <c r="A246" s="53"/>
      <c r="B246" s="54" t="s">
        <v>497</v>
      </c>
      <c r="C246" s="55"/>
      <c r="D246" s="76"/>
      <c r="E246" s="57"/>
      <c r="F246" s="57"/>
      <c r="G246" s="57"/>
      <c r="H246" s="58"/>
      <c r="I246" s="67"/>
      <c r="J246" s="59"/>
      <c r="K246" s="56"/>
    </row>
    <row r="247" spans="1:11" ht="121.5" outlineLevel="1" x14ac:dyDescent="0.25">
      <c r="A247" s="8" t="s">
        <v>498</v>
      </c>
      <c r="B247" s="9" t="s">
        <v>499</v>
      </c>
      <c r="C247" s="10" t="s">
        <v>55</v>
      </c>
      <c r="D247" s="73" t="s">
        <v>38</v>
      </c>
      <c r="E247" s="11">
        <v>100</v>
      </c>
      <c r="F247" s="11">
        <v>100</v>
      </c>
      <c r="G247" s="11">
        <v>100</v>
      </c>
      <c r="H247" s="11">
        <v>100</v>
      </c>
      <c r="I247" s="62">
        <v>100</v>
      </c>
      <c r="J247" s="12"/>
      <c r="K247" s="13" t="s">
        <v>329</v>
      </c>
    </row>
    <row r="248" spans="1:11" ht="182.25" outlineLevel="1" x14ac:dyDescent="0.25">
      <c r="A248" s="8" t="s">
        <v>500</v>
      </c>
      <c r="B248" s="9" t="s">
        <v>501</v>
      </c>
      <c r="C248" s="10" t="s">
        <v>55</v>
      </c>
      <c r="D248" s="73" t="s">
        <v>38</v>
      </c>
      <c r="E248" s="14">
        <v>97.97</v>
      </c>
      <c r="F248" s="14">
        <v>98.03</v>
      </c>
      <c r="G248" s="14">
        <v>98.06</v>
      </c>
      <c r="H248" s="11">
        <v>100.09186485658876</v>
      </c>
      <c r="I248" s="62">
        <v>100.0306028766704</v>
      </c>
      <c r="J248" s="12"/>
      <c r="K248" s="13" t="s">
        <v>329</v>
      </c>
    </row>
    <row r="249" spans="1:11" ht="25.5" outlineLevel="1" x14ac:dyDescent="0.25">
      <c r="A249" s="53"/>
      <c r="B249" s="54" t="s">
        <v>502</v>
      </c>
      <c r="C249" s="55"/>
      <c r="D249" s="76"/>
      <c r="E249" s="57"/>
      <c r="F249" s="57"/>
      <c r="G249" s="57"/>
      <c r="H249" s="58"/>
      <c r="I249" s="67"/>
      <c r="J249" s="59"/>
      <c r="K249" s="56"/>
    </row>
    <row r="250" spans="1:11" ht="121.5" outlineLevel="1" x14ac:dyDescent="0.25">
      <c r="A250" s="8" t="s">
        <v>503</v>
      </c>
      <c r="B250" s="9" t="s">
        <v>504</v>
      </c>
      <c r="C250" s="10" t="s">
        <v>55</v>
      </c>
      <c r="D250" s="73" t="s">
        <v>38</v>
      </c>
      <c r="E250" s="11">
        <v>100</v>
      </c>
      <c r="F250" s="11">
        <v>100</v>
      </c>
      <c r="G250" s="11">
        <v>100</v>
      </c>
      <c r="H250" s="11">
        <v>100</v>
      </c>
      <c r="I250" s="62">
        <v>100</v>
      </c>
      <c r="J250" s="12"/>
      <c r="K250" s="13" t="s">
        <v>329</v>
      </c>
    </row>
    <row r="251" spans="1:11" ht="60.75" outlineLevel="1" x14ac:dyDescent="0.25">
      <c r="A251" s="8" t="s">
        <v>505</v>
      </c>
      <c r="B251" s="9" t="s">
        <v>506</v>
      </c>
      <c r="C251" s="10" t="s">
        <v>263</v>
      </c>
      <c r="D251" s="72" t="s">
        <v>18</v>
      </c>
      <c r="E251" s="15">
        <v>747</v>
      </c>
      <c r="F251" s="15">
        <v>664</v>
      </c>
      <c r="G251" s="15">
        <v>623</v>
      </c>
      <c r="H251" s="11">
        <v>119.90369181380419</v>
      </c>
      <c r="I251" s="62">
        <v>106.58105939004815</v>
      </c>
      <c r="J251" s="12"/>
      <c r="K251" s="13" t="s">
        <v>329</v>
      </c>
    </row>
    <row r="252" spans="1:11" ht="222.75" outlineLevel="1" x14ac:dyDescent="0.25">
      <c r="A252" s="8" t="s">
        <v>507</v>
      </c>
      <c r="B252" s="9" t="s">
        <v>508</v>
      </c>
      <c r="C252" s="10" t="s">
        <v>55</v>
      </c>
      <c r="D252" s="73" t="s">
        <v>38</v>
      </c>
      <c r="E252" s="11">
        <v>99.4</v>
      </c>
      <c r="F252" s="11">
        <v>92.2</v>
      </c>
      <c r="G252" s="11">
        <v>97.2</v>
      </c>
      <c r="H252" s="11">
        <v>97.786720321931583</v>
      </c>
      <c r="I252" s="62">
        <v>105.4229934924078</v>
      </c>
      <c r="J252" s="12"/>
      <c r="K252" s="13" t="s">
        <v>329</v>
      </c>
    </row>
    <row r="253" spans="1:11" ht="121.5" outlineLevel="1" x14ac:dyDescent="0.25">
      <c r="A253" s="8" t="s">
        <v>509</v>
      </c>
      <c r="B253" s="9" t="s">
        <v>510</v>
      </c>
      <c r="C253" s="10" t="s">
        <v>263</v>
      </c>
      <c r="D253" s="73" t="s">
        <v>38</v>
      </c>
      <c r="E253" s="15">
        <v>171</v>
      </c>
      <c r="F253" s="15">
        <v>135</v>
      </c>
      <c r="G253" s="15">
        <v>138</v>
      </c>
      <c r="H253" s="11">
        <v>80.701754385964904</v>
      </c>
      <c r="I253" s="62">
        <v>102.22222222222221</v>
      </c>
      <c r="J253" s="12"/>
      <c r="K253" s="13" t="s">
        <v>329</v>
      </c>
    </row>
    <row r="254" spans="1:11" ht="101.25" outlineLevel="1" x14ac:dyDescent="0.25">
      <c r="A254" s="8" t="s">
        <v>511</v>
      </c>
      <c r="B254" s="9" t="s">
        <v>512</v>
      </c>
      <c r="C254" s="10" t="s">
        <v>263</v>
      </c>
      <c r="D254" s="74" t="s">
        <v>18</v>
      </c>
      <c r="E254" s="15">
        <v>1</v>
      </c>
      <c r="F254" s="15">
        <v>15</v>
      </c>
      <c r="G254" s="15">
        <v>4</v>
      </c>
      <c r="H254" s="11">
        <v>25</v>
      </c>
      <c r="I254" s="66">
        <v>375</v>
      </c>
      <c r="J254" s="12" t="s">
        <v>513</v>
      </c>
      <c r="K254" s="13" t="s">
        <v>329</v>
      </c>
    </row>
    <row r="255" spans="1:11" ht="27" customHeight="1" outlineLevel="1" x14ac:dyDescent="0.25">
      <c r="A255" s="46"/>
      <c r="B255" s="47" t="s">
        <v>514</v>
      </c>
      <c r="C255" s="48"/>
      <c r="D255" s="75"/>
      <c r="E255" s="50"/>
      <c r="F255" s="50"/>
      <c r="G255" s="50"/>
      <c r="H255" s="51"/>
      <c r="I255" s="64"/>
      <c r="J255" s="52"/>
      <c r="K255" s="49"/>
    </row>
    <row r="256" spans="1:11" ht="101.25" outlineLevel="1" x14ac:dyDescent="0.25">
      <c r="A256" s="8" t="s">
        <v>515</v>
      </c>
      <c r="B256" s="9" t="s">
        <v>516</v>
      </c>
      <c r="C256" s="10" t="s">
        <v>263</v>
      </c>
      <c r="D256" s="74" t="s">
        <v>18</v>
      </c>
      <c r="E256" s="15">
        <v>11</v>
      </c>
      <c r="F256" s="15">
        <v>22</v>
      </c>
      <c r="G256" s="15">
        <v>25</v>
      </c>
      <c r="H256" s="11">
        <v>44</v>
      </c>
      <c r="I256" s="63">
        <v>88</v>
      </c>
      <c r="J256" s="12" t="s">
        <v>517</v>
      </c>
      <c r="K256" s="13" t="s">
        <v>425</v>
      </c>
    </row>
    <row r="257" spans="1:11" ht="81" outlineLevel="1" x14ac:dyDescent="0.25">
      <c r="A257" s="8" t="s">
        <v>518</v>
      </c>
      <c r="B257" s="9" t="s">
        <v>519</v>
      </c>
      <c r="C257" s="10" t="s">
        <v>263</v>
      </c>
      <c r="D257" s="72" t="s">
        <v>18</v>
      </c>
      <c r="E257" s="14">
        <v>0.05</v>
      </c>
      <c r="F257" s="14">
        <v>0.1</v>
      </c>
      <c r="G257" s="14">
        <v>0.1</v>
      </c>
      <c r="H257" s="11">
        <v>50</v>
      </c>
      <c r="I257" s="62">
        <v>100</v>
      </c>
      <c r="J257" s="12"/>
      <c r="K257" s="13" t="s">
        <v>425</v>
      </c>
    </row>
    <row r="258" spans="1:11" ht="60.75" outlineLevel="1" x14ac:dyDescent="0.25">
      <c r="A258" s="8" t="s">
        <v>520</v>
      </c>
      <c r="B258" s="9" t="s">
        <v>521</v>
      </c>
      <c r="C258" s="10" t="s">
        <v>263</v>
      </c>
      <c r="D258" s="72" t="s">
        <v>18</v>
      </c>
      <c r="E258" s="15">
        <v>393</v>
      </c>
      <c r="F258" s="15">
        <v>393</v>
      </c>
      <c r="G258" s="15">
        <v>322</v>
      </c>
      <c r="H258" s="11">
        <v>122.04968944099379</v>
      </c>
      <c r="I258" s="62">
        <v>122.04968944099379</v>
      </c>
      <c r="J258" s="12" t="s">
        <v>522</v>
      </c>
      <c r="K258" s="13" t="s">
        <v>425</v>
      </c>
    </row>
    <row r="259" spans="1:11" ht="81" outlineLevel="1" x14ac:dyDescent="0.25">
      <c r="A259" s="8" t="s">
        <v>523</v>
      </c>
      <c r="B259" s="9" t="s">
        <v>524</v>
      </c>
      <c r="C259" s="10" t="s">
        <v>263</v>
      </c>
      <c r="D259" s="72" t="s">
        <v>18</v>
      </c>
      <c r="E259" s="14">
        <v>1.25</v>
      </c>
      <c r="F259" s="14">
        <v>1.25</v>
      </c>
      <c r="G259" s="14">
        <v>1.2</v>
      </c>
      <c r="H259" s="11">
        <v>104.16666666666667</v>
      </c>
      <c r="I259" s="62">
        <v>104.16666666666667</v>
      </c>
      <c r="J259" s="12"/>
      <c r="K259" s="13" t="s">
        <v>425</v>
      </c>
    </row>
    <row r="260" spans="1:11" ht="81" outlineLevel="1" x14ac:dyDescent="0.25">
      <c r="A260" s="8" t="s">
        <v>525</v>
      </c>
      <c r="B260" s="9" t="s">
        <v>526</v>
      </c>
      <c r="C260" s="10" t="s">
        <v>204</v>
      </c>
      <c r="D260" s="72" t="s">
        <v>18</v>
      </c>
      <c r="E260" s="15">
        <v>69</v>
      </c>
      <c r="F260" s="15">
        <v>71</v>
      </c>
      <c r="G260" s="15">
        <v>66</v>
      </c>
      <c r="H260" s="11">
        <v>104.54545454545455</v>
      </c>
      <c r="I260" s="62">
        <v>107.57575757575756</v>
      </c>
      <c r="J260" s="12"/>
      <c r="K260" s="13" t="s">
        <v>425</v>
      </c>
    </row>
    <row r="261" spans="1:11" ht="81" outlineLevel="1" x14ac:dyDescent="0.25">
      <c r="A261" s="8" t="s">
        <v>527</v>
      </c>
      <c r="B261" s="9" t="s">
        <v>528</v>
      </c>
      <c r="C261" s="10" t="s">
        <v>263</v>
      </c>
      <c r="D261" s="73" t="s">
        <v>38</v>
      </c>
      <c r="E261" s="15">
        <v>104</v>
      </c>
      <c r="F261" s="15">
        <v>105</v>
      </c>
      <c r="G261" s="15">
        <v>84</v>
      </c>
      <c r="H261" s="11">
        <v>80.769230769230774</v>
      </c>
      <c r="I261" s="63">
        <v>80</v>
      </c>
      <c r="J261" s="12" t="s">
        <v>522</v>
      </c>
      <c r="K261" s="13" t="s">
        <v>425</v>
      </c>
    </row>
    <row r="262" spans="1:11" ht="101.25" outlineLevel="1" x14ac:dyDescent="0.25">
      <c r="A262" s="8" t="s">
        <v>529</v>
      </c>
      <c r="B262" s="9" t="s">
        <v>530</v>
      </c>
      <c r="C262" s="10" t="s">
        <v>263</v>
      </c>
      <c r="D262" s="73" t="s">
        <v>38</v>
      </c>
      <c r="E262" s="15">
        <v>148</v>
      </c>
      <c r="F262" s="15">
        <v>149</v>
      </c>
      <c r="G262" s="15">
        <v>137</v>
      </c>
      <c r="H262" s="11">
        <v>92.567567567567565</v>
      </c>
      <c r="I262" s="62">
        <v>91.946308724832221</v>
      </c>
      <c r="J262" s="12"/>
      <c r="K262" s="13" t="s">
        <v>425</v>
      </c>
    </row>
    <row r="263" spans="1:11" ht="182.25" outlineLevel="1" x14ac:dyDescent="0.25">
      <c r="A263" s="8" t="s">
        <v>531</v>
      </c>
      <c r="B263" s="9" t="s">
        <v>532</v>
      </c>
      <c r="C263" s="10" t="s">
        <v>204</v>
      </c>
      <c r="D263" s="73" t="s">
        <v>38</v>
      </c>
      <c r="E263" s="15" t="s">
        <v>248</v>
      </c>
      <c r="F263" s="15">
        <v>2800</v>
      </c>
      <c r="G263" s="15">
        <v>5925</v>
      </c>
      <c r="H263" s="11" t="s">
        <v>248</v>
      </c>
      <c r="I263" s="66">
        <v>211.60714285714283</v>
      </c>
      <c r="J263" s="12" t="s">
        <v>533</v>
      </c>
      <c r="K263" s="13" t="s">
        <v>425</v>
      </c>
    </row>
    <row r="264" spans="1:11" ht="182.25" outlineLevel="1" x14ac:dyDescent="0.25">
      <c r="A264" s="8" t="s">
        <v>534</v>
      </c>
      <c r="B264" s="9" t="s">
        <v>535</v>
      </c>
      <c r="C264" s="10" t="s">
        <v>55</v>
      </c>
      <c r="D264" s="73" t="s">
        <v>38</v>
      </c>
      <c r="E264" s="11" t="s">
        <v>248</v>
      </c>
      <c r="F264" s="11">
        <v>5.3</v>
      </c>
      <c r="G264" s="11">
        <v>10.5</v>
      </c>
      <c r="H264" s="11" t="s">
        <v>248</v>
      </c>
      <c r="I264" s="66">
        <v>198.11320754716982</v>
      </c>
      <c r="J264" s="12" t="s">
        <v>533</v>
      </c>
      <c r="K264" s="13" t="s">
        <v>425</v>
      </c>
    </row>
    <row r="265" spans="1:11" ht="60.75" outlineLevel="1" x14ac:dyDescent="0.25">
      <c r="A265" s="8" t="s">
        <v>536</v>
      </c>
      <c r="B265" s="9" t="s">
        <v>537</v>
      </c>
      <c r="C265" s="10" t="s">
        <v>204</v>
      </c>
      <c r="D265" s="73" t="s">
        <v>38</v>
      </c>
      <c r="E265" s="15" t="s">
        <v>248</v>
      </c>
      <c r="F265" s="15">
        <v>150</v>
      </c>
      <c r="G265" s="15">
        <v>402</v>
      </c>
      <c r="H265" s="11" t="s">
        <v>248</v>
      </c>
      <c r="I265" s="66">
        <v>268</v>
      </c>
      <c r="J265" s="12" t="s">
        <v>538</v>
      </c>
      <c r="K265" s="13" t="s">
        <v>425</v>
      </c>
    </row>
    <row r="266" spans="1:11" ht="60.75" outlineLevel="1" x14ac:dyDescent="0.25">
      <c r="A266" s="8" t="s">
        <v>539</v>
      </c>
      <c r="B266" s="9" t="s">
        <v>540</v>
      </c>
      <c r="C266" s="10" t="s">
        <v>420</v>
      </c>
      <c r="D266" s="72" t="s">
        <v>18</v>
      </c>
      <c r="E266" s="14" t="s">
        <v>541</v>
      </c>
      <c r="F266" s="11">
        <v>38.9</v>
      </c>
      <c r="G266" s="11">
        <v>38.9</v>
      </c>
      <c r="H266" s="11" t="s">
        <v>248</v>
      </c>
      <c r="I266" s="62">
        <v>100</v>
      </c>
      <c r="J266" s="12"/>
      <c r="K266" s="13" t="s">
        <v>425</v>
      </c>
    </row>
    <row r="267" spans="1:11" ht="60.75" outlineLevel="1" x14ac:dyDescent="0.25">
      <c r="A267" s="8" t="s">
        <v>542</v>
      </c>
      <c r="B267" s="9" t="s">
        <v>543</v>
      </c>
      <c r="C267" s="10" t="s">
        <v>55</v>
      </c>
      <c r="D267" s="72" t="s">
        <v>18</v>
      </c>
      <c r="E267" s="11" t="s">
        <v>541</v>
      </c>
      <c r="F267" s="11">
        <v>44.7</v>
      </c>
      <c r="G267" s="11">
        <v>44.7</v>
      </c>
      <c r="H267" s="11" t="s">
        <v>248</v>
      </c>
      <c r="I267" s="62">
        <v>100</v>
      </c>
      <c r="J267" s="12"/>
      <c r="K267" s="13" t="s">
        <v>425</v>
      </c>
    </row>
    <row r="268" spans="1:11" ht="25.5" outlineLevel="1" x14ac:dyDescent="0.25">
      <c r="A268" s="53"/>
      <c r="B268" s="54" t="s">
        <v>544</v>
      </c>
      <c r="C268" s="55"/>
      <c r="D268" s="76"/>
      <c r="E268" s="57"/>
      <c r="F268" s="57"/>
      <c r="G268" s="57"/>
      <c r="H268" s="58"/>
      <c r="I268" s="67"/>
      <c r="J268" s="59"/>
      <c r="K268" s="56"/>
    </row>
    <row r="269" spans="1:11" ht="81" outlineLevel="1" x14ac:dyDescent="0.25">
      <c r="A269" s="8" t="s">
        <v>545</v>
      </c>
      <c r="B269" s="9" t="s">
        <v>546</v>
      </c>
      <c r="C269" s="10" t="s">
        <v>55</v>
      </c>
      <c r="D269" s="73" t="s">
        <v>38</v>
      </c>
      <c r="E269" s="11" t="s">
        <v>248</v>
      </c>
      <c r="F269" s="11">
        <v>9</v>
      </c>
      <c r="G269" s="11">
        <v>9</v>
      </c>
      <c r="H269" s="11" t="s">
        <v>248</v>
      </c>
      <c r="I269" s="62">
        <v>100</v>
      </c>
      <c r="J269" s="12"/>
      <c r="K269" s="13" t="s">
        <v>425</v>
      </c>
    </row>
    <row r="270" spans="1:11" ht="81" outlineLevel="1" x14ac:dyDescent="0.25">
      <c r="A270" s="8" t="s">
        <v>547</v>
      </c>
      <c r="B270" s="9" t="s">
        <v>548</v>
      </c>
      <c r="C270" s="10" t="s">
        <v>204</v>
      </c>
      <c r="D270" s="73" t="s">
        <v>38</v>
      </c>
      <c r="E270" s="15" t="s">
        <v>248</v>
      </c>
      <c r="F270" s="15">
        <v>10</v>
      </c>
      <c r="G270" s="15">
        <v>10</v>
      </c>
      <c r="H270" s="11" t="s">
        <v>248</v>
      </c>
      <c r="I270" s="62">
        <v>100</v>
      </c>
      <c r="J270" s="12"/>
      <c r="K270" s="13" t="s">
        <v>425</v>
      </c>
    </row>
    <row r="271" spans="1:11" ht="40.5" customHeight="1" outlineLevel="1" x14ac:dyDescent="0.25">
      <c r="A271" s="53"/>
      <c r="B271" s="191" t="s">
        <v>1836</v>
      </c>
      <c r="C271" s="192"/>
      <c r="D271" s="192"/>
      <c r="E271" s="192"/>
      <c r="F271" s="192"/>
      <c r="G271" s="192"/>
      <c r="H271" s="192"/>
      <c r="I271" s="192"/>
      <c r="J271" s="192"/>
      <c r="K271" s="193"/>
    </row>
    <row r="272" spans="1:11" ht="187.5" customHeight="1" outlineLevel="1" x14ac:dyDescent="0.25">
      <c r="A272" s="8" t="s">
        <v>549</v>
      </c>
      <c r="B272" s="9" t="s">
        <v>550</v>
      </c>
      <c r="C272" s="10" t="s">
        <v>55</v>
      </c>
      <c r="D272" s="73" t="s">
        <v>38</v>
      </c>
      <c r="E272" s="11" t="s">
        <v>248</v>
      </c>
      <c r="F272" s="11">
        <v>100</v>
      </c>
      <c r="G272" s="11">
        <v>201</v>
      </c>
      <c r="H272" s="11" t="s">
        <v>248</v>
      </c>
      <c r="I272" s="66">
        <v>200.99999999999997</v>
      </c>
      <c r="J272" s="12" t="s">
        <v>551</v>
      </c>
      <c r="K272" s="13" t="s">
        <v>425</v>
      </c>
    </row>
    <row r="273" spans="1:11" ht="101.25" outlineLevel="1" x14ac:dyDescent="0.25">
      <c r="A273" s="8" t="s">
        <v>552</v>
      </c>
      <c r="B273" s="9" t="s">
        <v>553</v>
      </c>
      <c r="C273" s="10" t="s">
        <v>55</v>
      </c>
      <c r="D273" s="73" t="s">
        <v>38</v>
      </c>
      <c r="E273" s="14">
        <v>96.02</v>
      </c>
      <c r="F273" s="14">
        <v>95.5</v>
      </c>
      <c r="G273" s="14">
        <v>97.02</v>
      </c>
      <c r="H273" s="11">
        <v>101.04144969797959</v>
      </c>
      <c r="I273" s="62">
        <v>101.59162303664921</v>
      </c>
      <c r="J273" s="12"/>
      <c r="K273" s="13" t="s">
        <v>425</v>
      </c>
    </row>
    <row r="274" spans="1:11" ht="25.5" outlineLevel="1" x14ac:dyDescent="0.25">
      <c r="A274" s="53"/>
      <c r="B274" s="54" t="s">
        <v>554</v>
      </c>
      <c r="C274" s="55"/>
      <c r="D274" s="76"/>
      <c r="E274" s="57"/>
      <c r="F274" s="57"/>
      <c r="G274" s="57"/>
      <c r="H274" s="58"/>
      <c r="I274" s="67"/>
      <c r="J274" s="59"/>
      <c r="K274" s="56"/>
    </row>
    <row r="275" spans="1:11" ht="81" outlineLevel="1" x14ac:dyDescent="0.25">
      <c r="A275" s="8" t="s">
        <v>555</v>
      </c>
      <c r="B275" s="9" t="s">
        <v>556</v>
      </c>
      <c r="C275" s="10" t="s">
        <v>263</v>
      </c>
      <c r="D275" s="73" t="s">
        <v>38</v>
      </c>
      <c r="E275" s="15">
        <v>4175</v>
      </c>
      <c r="F275" s="15">
        <v>2600</v>
      </c>
      <c r="G275" s="15">
        <v>4003</v>
      </c>
      <c r="H275" s="11">
        <v>95.880239520958085</v>
      </c>
      <c r="I275" s="66">
        <v>153.96153846153845</v>
      </c>
      <c r="J275" s="12" t="s">
        <v>557</v>
      </c>
      <c r="K275" s="13" t="s">
        <v>425</v>
      </c>
    </row>
    <row r="276" spans="1:11" ht="60.75" outlineLevel="1" x14ac:dyDescent="0.25">
      <c r="A276" s="8" t="s">
        <v>558</v>
      </c>
      <c r="B276" s="9" t="s">
        <v>559</v>
      </c>
      <c r="C276" s="10" t="s">
        <v>55</v>
      </c>
      <c r="D276" s="73" t="s">
        <v>38</v>
      </c>
      <c r="E276" s="11">
        <v>33</v>
      </c>
      <c r="F276" s="11">
        <v>67</v>
      </c>
      <c r="G276" s="11">
        <v>67</v>
      </c>
      <c r="H276" s="11">
        <v>203.03030303030303</v>
      </c>
      <c r="I276" s="62">
        <v>100</v>
      </c>
      <c r="J276" s="12"/>
      <c r="K276" s="13" t="s">
        <v>425</v>
      </c>
    </row>
    <row r="277" spans="1:11" ht="25.5" outlineLevel="1" x14ac:dyDescent="0.25">
      <c r="A277" s="53"/>
      <c r="B277" s="54" t="s">
        <v>560</v>
      </c>
      <c r="C277" s="55"/>
      <c r="D277" s="76"/>
      <c r="E277" s="57"/>
      <c r="F277" s="57"/>
      <c r="G277" s="57"/>
      <c r="H277" s="58"/>
      <c r="I277" s="67"/>
      <c r="J277" s="59"/>
      <c r="K277" s="56"/>
    </row>
    <row r="278" spans="1:11" ht="101.25" outlineLevel="1" x14ac:dyDescent="0.25">
      <c r="A278" s="8" t="s">
        <v>561</v>
      </c>
      <c r="B278" s="9" t="s">
        <v>562</v>
      </c>
      <c r="C278" s="10" t="s">
        <v>55</v>
      </c>
      <c r="D278" s="73" t="s">
        <v>38</v>
      </c>
      <c r="E278" s="11">
        <v>100</v>
      </c>
      <c r="F278" s="11">
        <v>100</v>
      </c>
      <c r="G278" s="11">
        <v>100</v>
      </c>
      <c r="H278" s="11">
        <v>100</v>
      </c>
      <c r="I278" s="62">
        <v>100</v>
      </c>
      <c r="J278" s="12"/>
      <c r="K278" s="13" t="s">
        <v>425</v>
      </c>
    </row>
    <row r="279" spans="1:11" ht="25.5" outlineLevel="1" x14ac:dyDescent="0.25">
      <c r="A279" s="53"/>
      <c r="B279" s="54" t="s">
        <v>563</v>
      </c>
      <c r="C279" s="55"/>
      <c r="D279" s="76"/>
      <c r="E279" s="57"/>
      <c r="F279" s="57"/>
      <c r="G279" s="57"/>
      <c r="H279" s="58"/>
      <c r="I279" s="67"/>
      <c r="J279" s="59"/>
      <c r="K279" s="56"/>
    </row>
    <row r="280" spans="1:11" ht="124.5" customHeight="1" outlineLevel="1" x14ac:dyDescent="0.25">
      <c r="A280" s="8" t="s">
        <v>564</v>
      </c>
      <c r="B280" s="9" t="s">
        <v>565</v>
      </c>
      <c r="C280" s="10" t="s">
        <v>263</v>
      </c>
      <c r="D280" s="73" t="s">
        <v>38</v>
      </c>
      <c r="E280" s="15">
        <v>150</v>
      </c>
      <c r="F280" s="15">
        <v>120</v>
      </c>
      <c r="G280" s="15">
        <v>180</v>
      </c>
      <c r="H280" s="11">
        <v>120</v>
      </c>
      <c r="I280" s="62">
        <v>150</v>
      </c>
      <c r="J280" s="12" t="s">
        <v>566</v>
      </c>
      <c r="K280" s="13" t="s">
        <v>425</v>
      </c>
    </row>
    <row r="281" spans="1:11" ht="33" customHeight="1" x14ac:dyDescent="0.25">
      <c r="A281" s="38" t="s">
        <v>567</v>
      </c>
      <c r="B281" s="39" t="s">
        <v>568</v>
      </c>
      <c r="C281" s="40"/>
      <c r="D281" s="71"/>
      <c r="E281" s="42"/>
      <c r="F281" s="42"/>
      <c r="G281" s="42"/>
      <c r="H281" s="45"/>
      <c r="I281" s="43">
        <f>AVERAGE(I282:I311)</f>
        <v>106.66351497613464</v>
      </c>
      <c r="J281" s="44"/>
      <c r="K281" s="41"/>
    </row>
    <row r="282" spans="1:11" ht="60.75" outlineLevel="1" x14ac:dyDescent="0.25">
      <c r="A282" s="8" t="s">
        <v>569</v>
      </c>
      <c r="B282" s="9" t="s">
        <v>570</v>
      </c>
      <c r="C282" s="10" t="s">
        <v>55</v>
      </c>
      <c r="D282" s="73" t="s">
        <v>38</v>
      </c>
      <c r="E282" s="11">
        <v>18.5</v>
      </c>
      <c r="F282" s="11">
        <v>24</v>
      </c>
      <c r="G282" s="11">
        <v>26.3</v>
      </c>
      <c r="H282" s="11">
        <v>142.16216216216219</v>
      </c>
      <c r="I282" s="62">
        <v>109.58333333333334</v>
      </c>
      <c r="J282" s="12"/>
      <c r="K282" s="13" t="s">
        <v>476</v>
      </c>
    </row>
    <row r="283" spans="1:11" ht="40.5" outlineLevel="1" x14ac:dyDescent="0.25">
      <c r="A283" s="8" t="s">
        <v>571</v>
      </c>
      <c r="B283" s="9" t="s">
        <v>572</v>
      </c>
      <c r="C283" s="10" t="s">
        <v>204</v>
      </c>
      <c r="D283" s="73" t="s">
        <v>38</v>
      </c>
      <c r="E283" s="11">
        <v>139.9</v>
      </c>
      <c r="F283" s="11">
        <v>142.80000000000001</v>
      </c>
      <c r="G283" s="11">
        <v>144.6</v>
      </c>
      <c r="H283" s="11">
        <v>103.35954253037882</v>
      </c>
      <c r="I283" s="62">
        <v>101.26050420168067</v>
      </c>
      <c r="J283" s="12"/>
      <c r="K283" s="13" t="s">
        <v>476</v>
      </c>
    </row>
    <row r="284" spans="1:11" ht="27" customHeight="1" outlineLevel="1" x14ac:dyDescent="0.25">
      <c r="A284" s="46"/>
      <c r="B284" s="47" t="s">
        <v>573</v>
      </c>
      <c r="C284" s="48"/>
      <c r="D284" s="75"/>
      <c r="E284" s="50"/>
      <c r="F284" s="50"/>
      <c r="G284" s="50"/>
      <c r="H284" s="51"/>
      <c r="I284" s="64"/>
      <c r="J284" s="52"/>
      <c r="K284" s="49"/>
    </row>
    <row r="285" spans="1:11" ht="60.75" outlineLevel="1" x14ac:dyDescent="0.25">
      <c r="A285" s="8" t="s">
        <v>574</v>
      </c>
      <c r="B285" s="9" t="s">
        <v>575</v>
      </c>
      <c r="C285" s="10" t="s">
        <v>55</v>
      </c>
      <c r="D285" s="73" t="s">
        <v>38</v>
      </c>
      <c r="E285" s="11">
        <v>40.800000000000004</v>
      </c>
      <c r="F285" s="11">
        <v>43</v>
      </c>
      <c r="G285" s="11">
        <v>56.6</v>
      </c>
      <c r="H285" s="11">
        <v>138.72549019607843</v>
      </c>
      <c r="I285" s="62">
        <v>131.62790697674419</v>
      </c>
      <c r="J285" s="12" t="s">
        <v>576</v>
      </c>
      <c r="K285" s="13" t="s">
        <v>476</v>
      </c>
    </row>
    <row r="286" spans="1:11" ht="40.5" outlineLevel="1" x14ac:dyDescent="0.25">
      <c r="A286" s="8" t="s">
        <v>577</v>
      </c>
      <c r="B286" s="9" t="s">
        <v>578</v>
      </c>
      <c r="C286" s="10" t="s">
        <v>420</v>
      </c>
      <c r="D286" s="73" t="s">
        <v>38</v>
      </c>
      <c r="E286" s="11">
        <v>5.3</v>
      </c>
      <c r="F286" s="11">
        <v>5.4</v>
      </c>
      <c r="G286" s="11">
        <v>5.5</v>
      </c>
      <c r="H286" s="11">
        <v>103.77358490566037</v>
      </c>
      <c r="I286" s="62">
        <v>101.85185185185183</v>
      </c>
      <c r="J286" s="12"/>
      <c r="K286" s="13" t="s">
        <v>476</v>
      </c>
    </row>
    <row r="287" spans="1:11" ht="25.5" outlineLevel="1" x14ac:dyDescent="0.25">
      <c r="A287" s="53"/>
      <c r="B287" s="54" t="s">
        <v>579</v>
      </c>
      <c r="C287" s="55"/>
      <c r="D287" s="76"/>
      <c r="E287" s="57"/>
      <c r="F287" s="57"/>
      <c r="G287" s="57"/>
      <c r="H287" s="58"/>
      <c r="I287" s="67"/>
      <c r="J287" s="59"/>
      <c r="K287" s="56"/>
    </row>
    <row r="288" spans="1:11" ht="60.75" outlineLevel="1" x14ac:dyDescent="0.25">
      <c r="A288" s="8" t="s">
        <v>580</v>
      </c>
      <c r="B288" s="9" t="s">
        <v>581</v>
      </c>
      <c r="C288" s="10" t="s">
        <v>263</v>
      </c>
      <c r="D288" s="73" t="s">
        <v>38</v>
      </c>
      <c r="E288" s="15">
        <v>4635</v>
      </c>
      <c r="F288" s="15">
        <v>6000</v>
      </c>
      <c r="G288" s="15">
        <v>4720</v>
      </c>
      <c r="H288" s="11">
        <v>101.83387270765911</v>
      </c>
      <c r="I288" s="63">
        <v>78.666666666666657</v>
      </c>
      <c r="J288" s="12" t="s">
        <v>582</v>
      </c>
      <c r="K288" s="13" t="s">
        <v>476</v>
      </c>
    </row>
    <row r="289" spans="1:11" ht="81" outlineLevel="1" x14ac:dyDescent="0.25">
      <c r="A289" s="8" t="s">
        <v>583</v>
      </c>
      <c r="B289" s="9" t="s">
        <v>584</v>
      </c>
      <c r="C289" s="10" t="s">
        <v>55</v>
      </c>
      <c r="D289" s="73" t="s">
        <v>38</v>
      </c>
      <c r="E289" s="11">
        <v>17.8</v>
      </c>
      <c r="F289" s="11">
        <v>18.8</v>
      </c>
      <c r="G289" s="11">
        <v>21.8</v>
      </c>
      <c r="H289" s="11">
        <v>122.47191011235954</v>
      </c>
      <c r="I289" s="62">
        <v>115.95744680851064</v>
      </c>
      <c r="J289" s="12" t="s">
        <v>576</v>
      </c>
      <c r="K289" s="13" t="s">
        <v>476</v>
      </c>
    </row>
    <row r="290" spans="1:11" ht="40.5" outlineLevel="1" x14ac:dyDescent="0.25">
      <c r="A290" s="8" t="s">
        <v>585</v>
      </c>
      <c r="B290" s="9" t="s">
        <v>586</v>
      </c>
      <c r="C290" s="10" t="s">
        <v>204</v>
      </c>
      <c r="D290" s="73" t="s">
        <v>38</v>
      </c>
      <c r="E290" s="15">
        <v>20</v>
      </c>
      <c r="F290" s="15">
        <v>21</v>
      </c>
      <c r="G290" s="15">
        <v>20</v>
      </c>
      <c r="H290" s="11">
        <v>100</v>
      </c>
      <c r="I290" s="62">
        <v>95.238095238095227</v>
      </c>
      <c r="J290" s="12"/>
      <c r="K290" s="13" t="s">
        <v>476</v>
      </c>
    </row>
    <row r="291" spans="1:11" ht="25.5" outlineLevel="1" x14ac:dyDescent="0.25">
      <c r="A291" s="53"/>
      <c r="B291" s="54" t="s">
        <v>587</v>
      </c>
      <c r="C291" s="55"/>
      <c r="D291" s="76"/>
      <c r="E291" s="57"/>
      <c r="F291" s="57"/>
      <c r="G291" s="57"/>
      <c r="H291" s="58"/>
      <c r="I291" s="67"/>
      <c r="J291" s="59"/>
      <c r="K291" s="56"/>
    </row>
    <row r="292" spans="1:11" ht="60.75" outlineLevel="1" x14ac:dyDescent="0.25">
      <c r="A292" s="8" t="s">
        <v>588</v>
      </c>
      <c r="B292" s="9" t="s">
        <v>589</v>
      </c>
      <c r="C292" s="10" t="s">
        <v>263</v>
      </c>
      <c r="D292" s="73" t="s">
        <v>38</v>
      </c>
      <c r="E292" s="15">
        <v>95</v>
      </c>
      <c r="F292" s="15">
        <v>95</v>
      </c>
      <c r="G292" s="15">
        <v>115</v>
      </c>
      <c r="H292" s="11">
        <v>121.05263157894737</v>
      </c>
      <c r="I292" s="62">
        <v>121.05263157894737</v>
      </c>
      <c r="J292" s="12" t="s">
        <v>590</v>
      </c>
      <c r="K292" s="13" t="s">
        <v>476</v>
      </c>
    </row>
    <row r="293" spans="1:11" ht="60.75" outlineLevel="1" x14ac:dyDescent="0.25">
      <c r="A293" s="8" t="s">
        <v>591</v>
      </c>
      <c r="B293" s="9" t="s">
        <v>592</v>
      </c>
      <c r="C293" s="10" t="s">
        <v>263</v>
      </c>
      <c r="D293" s="73" t="s">
        <v>38</v>
      </c>
      <c r="E293" s="15">
        <v>32756</v>
      </c>
      <c r="F293" s="15">
        <v>32950</v>
      </c>
      <c r="G293" s="15">
        <v>28847</v>
      </c>
      <c r="H293" s="11">
        <v>88.06630846257174</v>
      </c>
      <c r="I293" s="62">
        <v>87.54779969650987</v>
      </c>
      <c r="J293" s="12"/>
      <c r="K293" s="13" t="s">
        <v>476</v>
      </c>
    </row>
    <row r="294" spans="1:11" ht="27" customHeight="1" outlineLevel="1" x14ac:dyDescent="0.25">
      <c r="A294" s="46"/>
      <c r="B294" s="47" t="s">
        <v>593</v>
      </c>
      <c r="C294" s="48"/>
      <c r="D294" s="75"/>
      <c r="E294" s="50"/>
      <c r="F294" s="50"/>
      <c r="G294" s="50"/>
      <c r="H294" s="51"/>
      <c r="I294" s="64"/>
      <c r="J294" s="52"/>
      <c r="K294" s="49"/>
    </row>
    <row r="295" spans="1:11" ht="81" outlineLevel="1" x14ac:dyDescent="0.25">
      <c r="A295" s="8" t="s">
        <v>594</v>
      </c>
      <c r="B295" s="9" t="s">
        <v>595</v>
      </c>
      <c r="C295" s="10" t="s">
        <v>204</v>
      </c>
      <c r="D295" s="73" t="s">
        <v>38</v>
      </c>
      <c r="E295" s="15">
        <v>45</v>
      </c>
      <c r="F295" s="15">
        <v>47</v>
      </c>
      <c r="G295" s="15">
        <v>89</v>
      </c>
      <c r="H295" s="11">
        <v>197.77777777777777</v>
      </c>
      <c r="I295" s="66">
        <v>189.36170212765958</v>
      </c>
      <c r="J295" s="12" t="s">
        <v>596</v>
      </c>
      <c r="K295" s="13" t="s">
        <v>476</v>
      </c>
    </row>
    <row r="296" spans="1:11" ht="101.25" outlineLevel="1" x14ac:dyDescent="0.25">
      <c r="A296" s="8" t="s">
        <v>597</v>
      </c>
      <c r="B296" s="9" t="s">
        <v>598</v>
      </c>
      <c r="C296" s="10" t="s">
        <v>55</v>
      </c>
      <c r="D296" s="73" t="s">
        <v>38</v>
      </c>
      <c r="E296" s="11">
        <v>17.3</v>
      </c>
      <c r="F296" s="11">
        <v>17.3</v>
      </c>
      <c r="G296" s="11">
        <v>19</v>
      </c>
      <c r="H296" s="11">
        <v>109.82658959537572</v>
      </c>
      <c r="I296" s="62">
        <v>109.82658959537572</v>
      </c>
      <c r="J296" s="12"/>
      <c r="K296" s="13" t="s">
        <v>476</v>
      </c>
    </row>
    <row r="297" spans="1:11" ht="25.5" outlineLevel="1" x14ac:dyDescent="0.25">
      <c r="A297" s="53"/>
      <c r="B297" s="54" t="s">
        <v>599</v>
      </c>
      <c r="C297" s="55"/>
      <c r="D297" s="76"/>
      <c r="E297" s="57"/>
      <c r="F297" s="57"/>
      <c r="G297" s="57"/>
      <c r="H297" s="58"/>
      <c r="I297" s="67"/>
      <c r="J297" s="59"/>
      <c r="K297" s="56"/>
    </row>
    <row r="298" spans="1:11" ht="81" outlineLevel="1" x14ac:dyDescent="0.25">
      <c r="A298" s="8" t="s">
        <v>600</v>
      </c>
      <c r="B298" s="9" t="s">
        <v>601</v>
      </c>
      <c r="C298" s="10" t="s">
        <v>55</v>
      </c>
      <c r="D298" s="73" t="s">
        <v>38</v>
      </c>
      <c r="E298" s="11">
        <v>3.1</v>
      </c>
      <c r="F298" s="11">
        <v>3.9</v>
      </c>
      <c r="G298" s="11">
        <v>4.0999999999999996</v>
      </c>
      <c r="H298" s="11">
        <v>132.25806451612902</v>
      </c>
      <c r="I298" s="62">
        <v>105.12820512820514</v>
      </c>
      <c r="J298" s="12"/>
      <c r="K298" s="13" t="s">
        <v>476</v>
      </c>
    </row>
    <row r="299" spans="1:11" ht="60.75" outlineLevel="1" x14ac:dyDescent="0.25">
      <c r="A299" s="8" t="s">
        <v>602</v>
      </c>
      <c r="B299" s="9" t="s">
        <v>603</v>
      </c>
      <c r="C299" s="10" t="s">
        <v>263</v>
      </c>
      <c r="D299" s="73" t="s">
        <v>38</v>
      </c>
      <c r="E299" s="15">
        <v>52</v>
      </c>
      <c r="F299" s="15">
        <v>53</v>
      </c>
      <c r="G299" s="15">
        <v>53</v>
      </c>
      <c r="H299" s="11">
        <v>101.92307692307692</v>
      </c>
      <c r="I299" s="62">
        <v>100</v>
      </c>
      <c r="J299" s="12"/>
      <c r="K299" s="13" t="s">
        <v>476</v>
      </c>
    </row>
    <row r="300" spans="1:11" ht="25.5" outlineLevel="1" x14ac:dyDescent="0.25">
      <c r="A300" s="53"/>
      <c r="B300" s="54" t="s">
        <v>604</v>
      </c>
      <c r="C300" s="55"/>
      <c r="D300" s="76"/>
      <c r="E300" s="57"/>
      <c r="F300" s="57"/>
      <c r="G300" s="57"/>
      <c r="H300" s="58"/>
      <c r="I300" s="67"/>
      <c r="J300" s="59"/>
      <c r="K300" s="56"/>
    </row>
    <row r="301" spans="1:11" ht="40.5" outlineLevel="1" x14ac:dyDescent="0.25">
      <c r="A301" s="8" t="s">
        <v>605</v>
      </c>
      <c r="B301" s="9" t="s">
        <v>606</v>
      </c>
      <c r="C301" s="10" t="s">
        <v>204</v>
      </c>
      <c r="D301" s="73" t="s">
        <v>38</v>
      </c>
      <c r="E301" s="15">
        <v>180</v>
      </c>
      <c r="F301" s="15">
        <v>180</v>
      </c>
      <c r="G301" s="15">
        <v>192</v>
      </c>
      <c r="H301" s="11">
        <v>106.66666666666667</v>
      </c>
      <c r="I301" s="62">
        <v>106.66666666666667</v>
      </c>
      <c r="J301" s="12"/>
      <c r="K301" s="13" t="s">
        <v>476</v>
      </c>
    </row>
    <row r="302" spans="1:11" ht="60.75" outlineLevel="1" x14ac:dyDescent="0.25">
      <c r="A302" s="8" t="s">
        <v>607</v>
      </c>
      <c r="B302" s="9" t="s">
        <v>608</v>
      </c>
      <c r="C302" s="10" t="s">
        <v>263</v>
      </c>
      <c r="D302" s="73" t="s">
        <v>38</v>
      </c>
      <c r="E302" s="15">
        <v>22246</v>
      </c>
      <c r="F302" s="15">
        <v>22290</v>
      </c>
      <c r="G302" s="15">
        <v>23008</v>
      </c>
      <c r="H302" s="11">
        <v>103.42533489166593</v>
      </c>
      <c r="I302" s="62">
        <v>103.2211754149843</v>
      </c>
      <c r="J302" s="12"/>
      <c r="K302" s="13" t="s">
        <v>476</v>
      </c>
    </row>
    <row r="303" spans="1:11" ht="30" customHeight="1" outlineLevel="1" x14ac:dyDescent="0.25">
      <c r="A303" s="46"/>
      <c r="B303" s="47" t="s">
        <v>609</v>
      </c>
      <c r="C303" s="48"/>
      <c r="D303" s="75"/>
      <c r="E303" s="50"/>
      <c r="F303" s="50"/>
      <c r="G303" s="50"/>
      <c r="H303" s="51"/>
      <c r="I303" s="64"/>
      <c r="J303" s="52"/>
      <c r="K303" s="49"/>
    </row>
    <row r="304" spans="1:11" ht="40.5" outlineLevel="1" x14ac:dyDescent="0.25">
      <c r="A304" s="8" t="s">
        <v>610</v>
      </c>
      <c r="B304" s="9" t="s">
        <v>611</v>
      </c>
      <c r="C304" s="10" t="s">
        <v>55</v>
      </c>
      <c r="D304" s="73" t="s">
        <v>38</v>
      </c>
      <c r="E304" s="11">
        <v>17.900000000000002</v>
      </c>
      <c r="F304" s="11">
        <v>20</v>
      </c>
      <c r="G304" s="11">
        <v>18.100000000000001</v>
      </c>
      <c r="H304" s="11">
        <v>101.11731843575417</v>
      </c>
      <c r="I304" s="62">
        <v>90.5</v>
      </c>
      <c r="J304" s="12"/>
      <c r="K304" s="13" t="s">
        <v>476</v>
      </c>
    </row>
    <row r="305" spans="1:11" ht="40.5" outlineLevel="1" x14ac:dyDescent="0.25">
      <c r="A305" s="8" t="s">
        <v>612</v>
      </c>
      <c r="B305" s="9" t="s">
        <v>613</v>
      </c>
      <c r="C305" s="10" t="s">
        <v>204</v>
      </c>
      <c r="D305" s="73" t="s">
        <v>38</v>
      </c>
      <c r="E305" s="15">
        <v>1079</v>
      </c>
      <c r="F305" s="15">
        <v>1093</v>
      </c>
      <c r="G305" s="15">
        <v>1115</v>
      </c>
      <c r="H305" s="11">
        <v>103.33642261353104</v>
      </c>
      <c r="I305" s="62">
        <v>102.01280878316561</v>
      </c>
      <c r="J305" s="12"/>
      <c r="K305" s="13" t="s">
        <v>476</v>
      </c>
    </row>
    <row r="306" spans="1:11" ht="25.5" outlineLevel="1" x14ac:dyDescent="0.25">
      <c r="A306" s="53"/>
      <c r="B306" s="54" t="s">
        <v>614</v>
      </c>
      <c r="C306" s="55"/>
      <c r="D306" s="76"/>
      <c r="E306" s="57"/>
      <c r="F306" s="57"/>
      <c r="G306" s="57"/>
      <c r="H306" s="58"/>
      <c r="I306" s="67"/>
      <c r="J306" s="59"/>
      <c r="K306" s="56"/>
    </row>
    <row r="307" spans="1:11" ht="60.75" outlineLevel="1" x14ac:dyDescent="0.25">
      <c r="A307" s="8" t="s">
        <v>615</v>
      </c>
      <c r="B307" s="9" t="s">
        <v>616</v>
      </c>
      <c r="C307" s="10" t="s">
        <v>55</v>
      </c>
      <c r="D307" s="73" t="s">
        <v>38</v>
      </c>
      <c r="E307" s="11">
        <v>34.200000000000003</v>
      </c>
      <c r="F307" s="11">
        <v>34.6</v>
      </c>
      <c r="G307" s="11">
        <v>34.6</v>
      </c>
      <c r="H307" s="11">
        <v>101.16959064327484</v>
      </c>
      <c r="I307" s="62">
        <v>100</v>
      </c>
      <c r="J307" s="12"/>
      <c r="K307" s="13" t="s">
        <v>476</v>
      </c>
    </row>
    <row r="308" spans="1:11" ht="60.75" outlineLevel="1" x14ac:dyDescent="0.25">
      <c r="A308" s="8" t="s">
        <v>617</v>
      </c>
      <c r="B308" s="9" t="s">
        <v>618</v>
      </c>
      <c r="C308" s="10" t="s">
        <v>55</v>
      </c>
      <c r="D308" s="73" t="s">
        <v>38</v>
      </c>
      <c r="E308" s="11">
        <v>37</v>
      </c>
      <c r="F308" s="11">
        <v>37</v>
      </c>
      <c r="G308" s="11">
        <v>36.200000000000003</v>
      </c>
      <c r="H308" s="11">
        <v>97.837837837837853</v>
      </c>
      <c r="I308" s="62">
        <v>97.837837837837853</v>
      </c>
      <c r="J308" s="12"/>
      <c r="K308" s="13" t="s">
        <v>476</v>
      </c>
    </row>
    <row r="309" spans="1:11" ht="60.75" outlineLevel="1" x14ac:dyDescent="0.25">
      <c r="A309" s="8" t="s">
        <v>619</v>
      </c>
      <c r="B309" s="9" t="s">
        <v>620</v>
      </c>
      <c r="C309" s="10" t="s">
        <v>55</v>
      </c>
      <c r="D309" s="73" t="s">
        <v>38</v>
      </c>
      <c r="E309" s="11">
        <v>12.5</v>
      </c>
      <c r="F309" s="11">
        <v>13.5</v>
      </c>
      <c r="G309" s="11">
        <v>12.5</v>
      </c>
      <c r="H309" s="11">
        <v>100</v>
      </c>
      <c r="I309" s="62">
        <v>92.592592592592595</v>
      </c>
      <c r="J309" s="12"/>
      <c r="K309" s="13" t="s">
        <v>476</v>
      </c>
    </row>
    <row r="310" spans="1:11" ht="25.5" outlineLevel="1" x14ac:dyDescent="0.25">
      <c r="A310" s="53"/>
      <c r="B310" s="54" t="s">
        <v>621</v>
      </c>
      <c r="C310" s="55"/>
      <c r="D310" s="76"/>
      <c r="E310" s="57"/>
      <c r="F310" s="57"/>
      <c r="G310" s="57"/>
      <c r="H310" s="58"/>
      <c r="I310" s="67"/>
      <c r="J310" s="59"/>
      <c r="K310" s="56"/>
    </row>
    <row r="311" spans="1:11" ht="57" customHeight="1" outlineLevel="1" x14ac:dyDescent="0.25">
      <c r="A311" s="8" t="s">
        <v>622</v>
      </c>
      <c r="B311" s="9" t="s">
        <v>623</v>
      </c>
      <c r="C311" s="10" t="s">
        <v>204</v>
      </c>
      <c r="D311" s="73" t="s">
        <v>38</v>
      </c>
      <c r="E311" s="15">
        <v>9</v>
      </c>
      <c r="F311" s="15">
        <v>13</v>
      </c>
      <c r="G311" s="15">
        <v>13</v>
      </c>
      <c r="H311" s="11">
        <v>144.44444444444443</v>
      </c>
      <c r="I311" s="62">
        <v>100</v>
      </c>
      <c r="J311" s="12"/>
      <c r="K311" s="13" t="s">
        <v>476</v>
      </c>
    </row>
    <row r="312" spans="1:11" ht="36" customHeight="1" x14ac:dyDescent="0.25">
      <c r="A312" s="38" t="s">
        <v>624</v>
      </c>
      <c r="B312" s="39" t="s">
        <v>625</v>
      </c>
      <c r="C312" s="40"/>
      <c r="D312" s="71"/>
      <c r="E312" s="42"/>
      <c r="F312" s="42"/>
      <c r="G312" s="42"/>
      <c r="H312" s="45"/>
      <c r="I312" s="43">
        <f>AVERAGE(I313:I337)</f>
        <v>111.78520895874745</v>
      </c>
      <c r="J312" s="44"/>
      <c r="K312" s="41"/>
    </row>
    <row r="313" spans="1:11" ht="60.75" outlineLevel="1" x14ac:dyDescent="0.25">
      <c r="A313" s="8" t="s">
        <v>626</v>
      </c>
      <c r="B313" s="9" t="s">
        <v>627</v>
      </c>
      <c r="C313" s="10" t="s">
        <v>204</v>
      </c>
      <c r="D313" s="73" t="s">
        <v>38</v>
      </c>
      <c r="E313" s="11">
        <v>2</v>
      </c>
      <c r="F313" s="11">
        <v>2</v>
      </c>
      <c r="G313" s="11">
        <v>2</v>
      </c>
      <c r="H313" s="11">
        <v>100</v>
      </c>
      <c r="I313" s="62">
        <v>100</v>
      </c>
      <c r="J313" s="12"/>
      <c r="K313" s="13" t="s">
        <v>472</v>
      </c>
    </row>
    <row r="314" spans="1:11" ht="60.75" outlineLevel="1" x14ac:dyDescent="0.25">
      <c r="A314" s="8" t="s">
        <v>628</v>
      </c>
      <c r="B314" s="9" t="s">
        <v>629</v>
      </c>
      <c r="C314" s="10" t="s">
        <v>55</v>
      </c>
      <c r="D314" s="73" t="s">
        <v>38</v>
      </c>
      <c r="E314" s="11">
        <v>77.5</v>
      </c>
      <c r="F314" s="11">
        <v>80</v>
      </c>
      <c r="G314" s="11">
        <v>80</v>
      </c>
      <c r="H314" s="11">
        <v>103.2258064516129</v>
      </c>
      <c r="I314" s="62">
        <v>100</v>
      </c>
      <c r="J314" s="12"/>
      <c r="K314" s="13" t="s">
        <v>472</v>
      </c>
    </row>
    <row r="315" spans="1:11" ht="81" outlineLevel="1" x14ac:dyDescent="0.25">
      <c r="A315" s="8" t="s">
        <v>630</v>
      </c>
      <c r="B315" s="9" t="s">
        <v>631</v>
      </c>
      <c r="C315" s="10" t="s">
        <v>55</v>
      </c>
      <c r="D315" s="73" t="s">
        <v>38</v>
      </c>
      <c r="E315" s="11">
        <v>59.4</v>
      </c>
      <c r="F315" s="11">
        <v>64.900000000000006</v>
      </c>
      <c r="G315" s="11">
        <v>68.5</v>
      </c>
      <c r="H315" s="11">
        <v>115.32</v>
      </c>
      <c r="I315" s="62">
        <v>105.55</v>
      </c>
      <c r="J315" s="12"/>
      <c r="K315" s="13" t="s">
        <v>472</v>
      </c>
    </row>
    <row r="316" spans="1:11" ht="40.5" outlineLevel="1" x14ac:dyDescent="0.25">
      <c r="A316" s="8" t="s">
        <v>632</v>
      </c>
      <c r="B316" s="9" t="s">
        <v>633</v>
      </c>
      <c r="C316" s="10" t="s">
        <v>55</v>
      </c>
      <c r="D316" s="73" t="s">
        <v>38</v>
      </c>
      <c r="E316" s="11">
        <v>5</v>
      </c>
      <c r="F316" s="11">
        <v>10</v>
      </c>
      <c r="G316" s="11">
        <v>10</v>
      </c>
      <c r="H316" s="11">
        <v>200</v>
      </c>
      <c r="I316" s="62">
        <v>100</v>
      </c>
      <c r="J316" s="12"/>
      <c r="K316" s="13" t="s">
        <v>472</v>
      </c>
    </row>
    <row r="317" spans="1:11" ht="27" customHeight="1" outlineLevel="1" x14ac:dyDescent="0.25">
      <c r="A317" s="46"/>
      <c r="B317" s="47" t="s">
        <v>634</v>
      </c>
      <c r="C317" s="48"/>
      <c r="D317" s="75"/>
      <c r="E317" s="50"/>
      <c r="F317" s="50"/>
      <c r="G317" s="50"/>
      <c r="H317" s="51"/>
      <c r="I317" s="64"/>
      <c r="J317" s="52"/>
      <c r="K317" s="49"/>
    </row>
    <row r="318" spans="1:11" ht="101.25" outlineLevel="1" x14ac:dyDescent="0.25">
      <c r="A318" s="8" t="s">
        <v>635</v>
      </c>
      <c r="B318" s="9" t="s">
        <v>636</v>
      </c>
      <c r="C318" s="10" t="s">
        <v>55</v>
      </c>
      <c r="D318" s="73" t="s">
        <v>38</v>
      </c>
      <c r="E318" s="14">
        <v>49.24</v>
      </c>
      <c r="F318" s="14">
        <v>49.63</v>
      </c>
      <c r="G318" s="14">
        <v>50.38</v>
      </c>
      <c r="H318" s="11">
        <v>102.31519090170593</v>
      </c>
      <c r="I318" s="62">
        <v>101.51118275236752</v>
      </c>
      <c r="J318" s="12"/>
      <c r="K318" s="13" t="s">
        <v>472</v>
      </c>
    </row>
    <row r="319" spans="1:11" ht="101.25" outlineLevel="1" x14ac:dyDescent="0.25">
      <c r="A319" s="8" t="s">
        <v>637</v>
      </c>
      <c r="B319" s="9" t="s">
        <v>638</v>
      </c>
      <c r="C319" s="10" t="s">
        <v>55</v>
      </c>
      <c r="D319" s="73" t="s">
        <v>38</v>
      </c>
      <c r="E319" s="11">
        <v>1.8</v>
      </c>
      <c r="F319" s="11">
        <v>1.9000000000000001</v>
      </c>
      <c r="G319" s="11">
        <v>1.9000000000000001</v>
      </c>
      <c r="H319" s="11">
        <v>105.55555555555556</v>
      </c>
      <c r="I319" s="62">
        <v>100</v>
      </c>
      <c r="J319" s="12"/>
      <c r="K319" s="13" t="s">
        <v>472</v>
      </c>
    </row>
    <row r="320" spans="1:11" ht="81" outlineLevel="1" x14ac:dyDescent="0.25">
      <c r="A320" s="8" t="s">
        <v>639</v>
      </c>
      <c r="B320" s="9" t="s">
        <v>640</v>
      </c>
      <c r="C320" s="10" t="s">
        <v>55</v>
      </c>
      <c r="D320" s="73" t="s">
        <v>38</v>
      </c>
      <c r="E320" s="14">
        <v>9.65</v>
      </c>
      <c r="F320" s="14">
        <v>9.57</v>
      </c>
      <c r="G320" s="14">
        <v>10</v>
      </c>
      <c r="H320" s="11">
        <v>103.63</v>
      </c>
      <c r="I320" s="62">
        <v>104.49</v>
      </c>
      <c r="J320" s="12"/>
      <c r="K320" s="13" t="s">
        <v>472</v>
      </c>
    </row>
    <row r="321" spans="1:11" ht="25.5" outlineLevel="1" x14ac:dyDescent="0.25">
      <c r="A321" s="53"/>
      <c r="B321" s="54" t="s">
        <v>641</v>
      </c>
      <c r="C321" s="55"/>
      <c r="D321" s="76"/>
      <c r="E321" s="57"/>
      <c r="F321" s="57"/>
      <c r="G321" s="57"/>
      <c r="H321" s="58"/>
      <c r="I321" s="67"/>
      <c r="J321" s="59"/>
      <c r="K321" s="56"/>
    </row>
    <row r="322" spans="1:11" ht="141.75" outlineLevel="1" x14ac:dyDescent="0.25">
      <c r="A322" s="8" t="s">
        <v>642</v>
      </c>
      <c r="B322" s="9" t="s">
        <v>643</v>
      </c>
      <c r="C322" s="10" t="s">
        <v>55</v>
      </c>
      <c r="D322" s="73" t="s">
        <v>38</v>
      </c>
      <c r="E322" s="11">
        <v>0</v>
      </c>
      <c r="F322" s="11">
        <v>3.7</v>
      </c>
      <c r="G322" s="11">
        <v>3.7</v>
      </c>
      <c r="H322" s="11" t="s">
        <v>248</v>
      </c>
      <c r="I322" s="62">
        <v>100</v>
      </c>
      <c r="J322" s="12"/>
      <c r="K322" s="13" t="s">
        <v>472</v>
      </c>
    </row>
    <row r="323" spans="1:11" ht="25.5" outlineLevel="1" x14ac:dyDescent="0.25">
      <c r="A323" s="53"/>
      <c r="B323" s="54" t="s">
        <v>644</v>
      </c>
      <c r="C323" s="55"/>
      <c r="D323" s="76"/>
      <c r="E323" s="57"/>
      <c r="F323" s="57"/>
      <c r="G323" s="57"/>
      <c r="H323" s="58"/>
      <c r="I323" s="67"/>
      <c r="J323" s="59"/>
      <c r="K323" s="56"/>
    </row>
    <row r="324" spans="1:11" ht="60.75" outlineLevel="1" x14ac:dyDescent="0.25">
      <c r="A324" s="8" t="s">
        <v>645</v>
      </c>
      <c r="B324" s="9" t="s">
        <v>646</v>
      </c>
      <c r="C324" s="10" t="s">
        <v>204</v>
      </c>
      <c r="D324" s="73" t="s">
        <v>38</v>
      </c>
      <c r="E324" s="11">
        <v>2395</v>
      </c>
      <c r="F324" s="11">
        <v>2400</v>
      </c>
      <c r="G324" s="11">
        <v>2472</v>
      </c>
      <c r="H324" s="11">
        <v>103.21503131524008</v>
      </c>
      <c r="I324" s="62">
        <v>103</v>
      </c>
      <c r="J324" s="12"/>
      <c r="K324" s="13" t="s">
        <v>472</v>
      </c>
    </row>
    <row r="325" spans="1:11" ht="25.5" outlineLevel="1" x14ac:dyDescent="0.25">
      <c r="A325" s="53"/>
      <c r="B325" s="54" t="s">
        <v>647</v>
      </c>
      <c r="C325" s="55"/>
      <c r="D325" s="76"/>
      <c r="E325" s="57"/>
      <c r="F325" s="57"/>
      <c r="G325" s="57"/>
      <c r="H325" s="58"/>
      <c r="I325" s="67"/>
      <c r="J325" s="59"/>
      <c r="K325" s="56"/>
    </row>
    <row r="326" spans="1:11" ht="101.25" outlineLevel="1" x14ac:dyDescent="0.25">
      <c r="A326" s="8" t="s">
        <v>648</v>
      </c>
      <c r="B326" s="9" t="s">
        <v>649</v>
      </c>
      <c r="C326" s="10" t="s">
        <v>55</v>
      </c>
      <c r="D326" s="73" t="s">
        <v>38</v>
      </c>
      <c r="E326" s="11">
        <v>26.2</v>
      </c>
      <c r="F326" s="11">
        <v>47.6</v>
      </c>
      <c r="G326" s="11">
        <v>58</v>
      </c>
      <c r="H326" s="11">
        <v>221.37404580152671</v>
      </c>
      <c r="I326" s="62">
        <v>121.84873949579831</v>
      </c>
      <c r="J326" s="12" t="s">
        <v>650</v>
      </c>
      <c r="K326" s="13" t="s">
        <v>472</v>
      </c>
    </row>
    <row r="327" spans="1:11" ht="27" customHeight="1" outlineLevel="1" x14ac:dyDescent="0.25">
      <c r="A327" s="46"/>
      <c r="B327" s="47" t="s">
        <v>651</v>
      </c>
      <c r="C327" s="48"/>
      <c r="D327" s="75"/>
      <c r="E327" s="50"/>
      <c r="F327" s="50"/>
      <c r="G327" s="50"/>
      <c r="H327" s="51"/>
      <c r="I327" s="64"/>
      <c r="J327" s="52"/>
      <c r="K327" s="49"/>
    </row>
    <row r="328" spans="1:11" ht="60.75" outlineLevel="1" x14ac:dyDescent="0.25">
      <c r="A328" s="8" t="s">
        <v>652</v>
      </c>
      <c r="B328" s="9" t="s">
        <v>653</v>
      </c>
      <c r="C328" s="10" t="s">
        <v>55</v>
      </c>
      <c r="D328" s="73" t="s">
        <v>38</v>
      </c>
      <c r="E328" s="11">
        <v>3.3000000000000003</v>
      </c>
      <c r="F328" s="11">
        <v>3.3000000000000003</v>
      </c>
      <c r="G328" s="11">
        <v>3.3000000000000003</v>
      </c>
      <c r="H328" s="11">
        <v>100</v>
      </c>
      <c r="I328" s="62">
        <v>100</v>
      </c>
      <c r="J328" s="12"/>
      <c r="K328" s="13" t="s">
        <v>472</v>
      </c>
    </row>
    <row r="329" spans="1:11" ht="60.75" outlineLevel="1" x14ac:dyDescent="0.25">
      <c r="A329" s="8" t="s">
        <v>654</v>
      </c>
      <c r="B329" s="9" t="s">
        <v>655</v>
      </c>
      <c r="C329" s="10" t="s">
        <v>55</v>
      </c>
      <c r="D329" s="73" t="s">
        <v>38</v>
      </c>
      <c r="E329" s="11">
        <v>13.2</v>
      </c>
      <c r="F329" s="11">
        <v>14</v>
      </c>
      <c r="G329" s="11">
        <v>14.1</v>
      </c>
      <c r="H329" s="11">
        <v>106.82</v>
      </c>
      <c r="I329" s="62">
        <v>100.71</v>
      </c>
      <c r="J329" s="12"/>
      <c r="K329" s="13" t="s">
        <v>472</v>
      </c>
    </row>
    <row r="330" spans="1:11" ht="60.75" outlineLevel="1" x14ac:dyDescent="0.25">
      <c r="A330" s="8" t="s">
        <v>656</v>
      </c>
      <c r="B330" s="9" t="s">
        <v>657</v>
      </c>
      <c r="C330" s="10" t="s">
        <v>55</v>
      </c>
      <c r="D330" s="73" t="s">
        <v>38</v>
      </c>
      <c r="E330" s="11">
        <v>100.2</v>
      </c>
      <c r="F330" s="11">
        <v>100.5</v>
      </c>
      <c r="G330" s="11">
        <v>101.4</v>
      </c>
      <c r="H330" s="11">
        <v>101.2</v>
      </c>
      <c r="I330" s="62">
        <v>100.9</v>
      </c>
      <c r="J330" s="12"/>
      <c r="K330" s="13" t="s">
        <v>472</v>
      </c>
    </row>
    <row r="331" spans="1:11" ht="25.5" outlineLevel="1" x14ac:dyDescent="0.25">
      <c r="A331" s="53"/>
      <c r="B331" s="54" t="s">
        <v>658</v>
      </c>
      <c r="C331" s="55"/>
      <c r="D331" s="76"/>
      <c r="E331" s="57"/>
      <c r="F331" s="57"/>
      <c r="G331" s="57"/>
      <c r="H331" s="58"/>
      <c r="I331" s="67"/>
      <c r="J331" s="59"/>
      <c r="K331" s="56"/>
    </row>
    <row r="332" spans="1:11" ht="121.5" outlineLevel="1" x14ac:dyDescent="0.25">
      <c r="A332" s="8" t="s">
        <v>659</v>
      </c>
      <c r="B332" s="9" t="s">
        <v>660</v>
      </c>
      <c r="C332" s="10" t="s">
        <v>55</v>
      </c>
      <c r="D332" s="73" t="s">
        <v>38</v>
      </c>
      <c r="E332" s="11">
        <v>11.3</v>
      </c>
      <c r="F332" s="11">
        <v>6.8</v>
      </c>
      <c r="G332" s="11">
        <v>13</v>
      </c>
      <c r="H332" s="11">
        <v>115.04424778761062</v>
      </c>
      <c r="I332" s="66">
        <v>191.1764705882353</v>
      </c>
      <c r="J332" s="12" t="s">
        <v>661</v>
      </c>
      <c r="K332" s="13" t="s">
        <v>472</v>
      </c>
    </row>
    <row r="333" spans="1:11" ht="121.5" outlineLevel="1" x14ac:dyDescent="0.25">
      <c r="A333" s="8" t="s">
        <v>662</v>
      </c>
      <c r="B333" s="9" t="s">
        <v>663</v>
      </c>
      <c r="C333" s="10" t="s">
        <v>55</v>
      </c>
      <c r="D333" s="73" t="s">
        <v>38</v>
      </c>
      <c r="E333" s="11">
        <v>18.600000000000001</v>
      </c>
      <c r="F333" s="11">
        <v>19</v>
      </c>
      <c r="G333" s="11">
        <v>34</v>
      </c>
      <c r="H333" s="11">
        <v>182.79569892473117</v>
      </c>
      <c r="I333" s="66">
        <v>178.94736842105263</v>
      </c>
      <c r="J333" s="12" t="s">
        <v>661</v>
      </c>
      <c r="K333" s="13" t="s">
        <v>472</v>
      </c>
    </row>
    <row r="334" spans="1:11" ht="25.5" outlineLevel="1" x14ac:dyDescent="0.25">
      <c r="A334" s="53"/>
      <c r="B334" s="54" t="s">
        <v>664</v>
      </c>
      <c r="C334" s="55"/>
      <c r="D334" s="76"/>
      <c r="E334" s="57"/>
      <c r="F334" s="57"/>
      <c r="G334" s="57"/>
      <c r="H334" s="58"/>
      <c r="I334" s="67"/>
      <c r="J334" s="59"/>
      <c r="K334" s="56"/>
    </row>
    <row r="335" spans="1:11" ht="60.75" outlineLevel="1" x14ac:dyDescent="0.25">
      <c r="A335" s="8" t="s">
        <v>665</v>
      </c>
      <c r="B335" s="9" t="s">
        <v>666</v>
      </c>
      <c r="C335" s="10" t="s">
        <v>55</v>
      </c>
      <c r="D335" s="73" t="s">
        <v>38</v>
      </c>
      <c r="E335" s="11">
        <v>52</v>
      </c>
      <c r="F335" s="11">
        <v>50</v>
      </c>
      <c r="G335" s="11">
        <v>52</v>
      </c>
      <c r="H335" s="11">
        <v>100</v>
      </c>
      <c r="I335" s="62">
        <v>104</v>
      </c>
      <c r="J335" s="12"/>
      <c r="K335" s="13" t="s">
        <v>472</v>
      </c>
    </row>
    <row r="336" spans="1:11" ht="101.25" outlineLevel="1" x14ac:dyDescent="0.25">
      <c r="A336" s="8" t="s">
        <v>667</v>
      </c>
      <c r="B336" s="9" t="s">
        <v>668</v>
      </c>
      <c r="C336" s="10" t="s">
        <v>204</v>
      </c>
      <c r="D336" s="73" t="s">
        <v>38</v>
      </c>
      <c r="E336" s="15">
        <v>7</v>
      </c>
      <c r="F336" s="15">
        <v>7</v>
      </c>
      <c r="G336" s="15">
        <v>7</v>
      </c>
      <c r="H336" s="11">
        <v>100</v>
      </c>
      <c r="I336" s="62">
        <v>100</v>
      </c>
      <c r="J336" s="12"/>
      <c r="K336" s="13" t="s">
        <v>472</v>
      </c>
    </row>
    <row r="337" spans="1:11" ht="60.75" outlineLevel="1" x14ac:dyDescent="0.25">
      <c r="A337" s="8" t="s">
        <v>669</v>
      </c>
      <c r="B337" s="9" t="s">
        <v>670</v>
      </c>
      <c r="C337" s="10" t="s">
        <v>55</v>
      </c>
      <c r="D337" s="73" t="s">
        <v>38</v>
      </c>
      <c r="E337" s="11">
        <v>0</v>
      </c>
      <c r="F337" s="11">
        <v>10</v>
      </c>
      <c r="G337" s="11">
        <v>10</v>
      </c>
      <c r="H337" s="11" t="s">
        <v>248</v>
      </c>
      <c r="I337" s="62">
        <v>100</v>
      </c>
      <c r="J337" s="12"/>
      <c r="K337" s="13" t="s">
        <v>472</v>
      </c>
    </row>
    <row r="338" spans="1:11" ht="29.25" customHeight="1" x14ac:dyDescent="0.25">
      <c r="A338" s="38" t="s">
        <v>671</v>
      </c>
      <c r="B338" s="39" t="s">
        <v>672</v>
      </c>
      <c r="C338" s="40"/>
      <c r="D338" s="71"/>
      <c r="E338" s="42"/>
      <c r="F338" s="42"/>
      <c r="G338" s="42"/>
      <c r="H338" s="45"/>
      <c r="I338" s="43">
        <f>AVERAGE(I339:I356)</f>
        <v>121.65237546805221</v>
      </c>
      <c r="J338" s="44"/>
      <c r="K338" s="41"/>
    </row>
    <row r="339" spans="1:11" ht="60.75" outlineLevel="1" x14ac:dyDescent="0.25">
      <c r="A339" s="8" t="s">
        <v>673</v>
      </c>
      <c r="B339" s="9" t="s">
        <v>674</v>
      </c>
      <c r="C339" s="10" t="s">
        <v>55</v>
      </c>
      <c r="D339" s="72" t="s">
        <v>18</v>
      </c>
      <c r="E339" s="11">
        <v>7.2</v>
      </c>
      <c r="F339" s="11">
        <v>7.1000000000000005</v>
      </c>
      <c r="G339" s="11">
        <v>6.7</v>
      </c>
      <c r="H339" s="11">
        <v>107.46268656716418</v>
      </c>
      <c r="I339" s="62">
        <v>105.97014925373134</v>
      </c>
      <c r="J339" s="12"/>
      <c r="K339" s="13" t="s">
        <v>675</v>
      </c>
    </row>
    <row r="340" spans="1:11" ht="60.75" outlineLevel="1" x14ac:dyDescent="0.25">
      <c r="A340" s="8" t="s">
        <v>676</v>
      </c>
      <c r="B340" s="9" t="s">
        <v>677</v>
      </c>
      <c r="C340" s="10" t="s">
        <v>55</v>
      </c>
      <c r="D340" s="72" t="s">
        <v>18</v>
      </c>
      <c r="E340" s="11">
        <v>1.5</v>
      </c>
      <c r="F340" s="11">
        <v>1.7</v>
      </c>
      <c r="G340" s="11">
        <v>1.5</v>
      </c>
      <c r="H340" s="11">
        <v>100</v>
      </c>
      <c r="I340" s="62">
        <v>113.33333333333333</v>
      </c>
      <c r="J340" s="12" t="s">
        <v>678</v>
      </c>
      <c r="K340" s="13" t="s">
        <v>675</v>
      </c>
    </row>
    <row r="341" spans="1:11" ht="60.75" outlineLevel="1" x14ac:dyDescent="0.25">
      <c r="A341" s="8" t="s">
        <v>679</v>
      </c>
      <c r="B341" s="9" t="s">
        <v>680</v>
      </c>
      <c r="C341" s="10" t="s">
        <v>204</v>
      </c>
      <c r="D341" s="72" t="s">
        <v>18</v>
      </c>
      <c r="E341" s="11">
        <v>0.8</v>
      </c>
      <c r="F341" s="11">
        <v>1.2</v>
      </c>
      <c r="G341" s="11">
        <v>1</v>
      </c>
      <c r="H341" s="11">
        <v>80</v>
      </c>
      <c r="I341" s="62">
        <v>120</v>
      </c>
      <c r="J341" s="12" t="s">
        <v>681</v>
      </c>
      <c r="K341" s="13" t="s">
        <v>675</v>
      </c>
    </row>
    <row r="342" spans="1:11" ht="27" customHeight="1" outlineLevel="1" x14ac:dyDescent="0.25">
      <c r="A342" s="46"/>
      <c r="B342" s="47" t="s">
        <v>682</v>
      </c>
      <c r="C342" s="48"/>
      <c r="D342" s="75"/>
      <c r="E342" s="50"/>
      <c r="F342" s="50"/>
      <c r="G342" s="50"/>
      <c r="H342" s="51"/>
      <c r="I342" s="64"/>
      <c r="J342" s="52"/>
      <c r="K342" s="49"/>
    </row>
    <row r="343" spans="1:11" ht="60.75" outlineLevel="1" x14ac:dyDescent="0.25">
      <c r="A343" s="8" t="s">
        <v>683</v>
      </c>
      <c r="B343" s="9" t="s">
        <v>684</v>
      </c>
      <c r="C343" s="10" t="s">
        <v>55</v>
      </c>
      <c r="D343" s="73" t="s">
        <v>38</v>
      </c>
      <c r="E343" s="11">
        <v>58</v>
      </c>
      <c r="F343" s="11">
        <v>53</v>
      </c>
      <c r="G343" s="11">
        <v>56</v>
      </c>
      <c r="H343" s="11">
        <v>96.551724137931032</v>
      </c>
      <c r="I343" s="62">
        <v>105.66037735849056</v>
      </c>
      <c r="J343" s="12"/>
      <c r="K343" s="13" t="s">
        <v>675</v>
      </c>
    </row>
    <row r="344" spans="1:11" ht="60.75" outlineLevel="1" x14ac:dyDescent="0.25">
      <c r="A344" s="8" t="s">
        <v>685</v>
      </c>
      <c r="B344" s="9" t="s">
        <v>686</v>
      </c>
      <c r="C344" s="10" t="s">
        <v>687</v>
      </c>
      <c r="D344" s="72" t="s">
        <v>18</v>
      </c>
      <c r="E344" s="11">
        <v>5</v>
      </c>
      <c r="F344" s="11">
        <v>5.2</v>
      </c>
      <c r="G344" s="11">
        <v>4.7</v>
      </c>
      <c r="H344" s="11">
        <v>106.38297872340425</v>
      </c>
      <c r="I344" s="62">
        <v>110.63829787234043</v>
      </c>
      <c r="J344" s="12"/>
      <c r="K344" s="13" t="s">
        <v>675</v>
      </c>
    </row>
    <row r="345" spans="1:11" ht="25.5" outlineLevel="1" x14ac:dyDescent="0.25">
      <c r="A345" s="53"/>
      <c r="B345" s="54" t="s">
        <v>688</v>
      </c>
      <c r="C345" s="55"/>
      <c r="D345" s="76"/>
      <c r="E345" s="57"/>
      <c r="F345" s="57"/>
      <c r="G345" s="57"/>
      <c r="H345" s="58"/>
      <c r="I345" s="67"/>
      <c r="J345" s="59"/>
      <c r="K345" s="56"/>
    </row>
    <row r="346" spans="1:11" ht="60.75" outlineLevel="1" x14ac:dyDescent="0.25">
      <c r="A346" s="8" t="s">
        <v>689</v>
      </c>
      <c r="B346" s="9" t="s">
        <v>690</v>
      </c>
      <c r="C346" s="10" t="s">
        <v>420</v>
      </c>
      <c r="D346" s="72" t="s">
        <v>18</v>
      </c>
      <c r="E346" s="11">
        <v>7</v>
      </c>
      <c r="F346" s="11">
        <v>7.6000000000000005</v>
      </c>
      <c r="G346" s="11">
        <v>6.7</v>
      </c>
      <c r="H346" s="11">
        <v>104.4776119402985</v>
      </c>
      <c r="I346" s="62">
        <v>113.43283582089552</v>
      </c>
      <c r="J346" s="12" t="s">
        <v>691</v>
      </c>
      <c r="K346" s="13" t="s">
        <v>675</v>
      </c>
    </row>
    <row r="347" spans="1:11" ht="60.75" outlineLevel="1" x14ac:dyDescent="0.25">
      <c r="A347" s="8" t="s">
        <v>692</v>
      </c>
      <c r="B347" s="9" t="s">
        <v>693</v>
      </c>
      <c r="C347" s="10" t="s">
        <v>55</v>
      </c>
      <c r="D347" s="73" t="s">
        <v>38</v>
      </c>
      <c r="E347" s="11">
        <v>29.2</v>
      </c>
      <c r="F347" s="11">
        <v>33</v>
      </c>
      <c r="G347" s="11">
        <v>46</v>
      </c>
      <c r="H347" s="11">
        <v>157.53424657534248</v>
      </c>
      <c r="I347" s="62">
        <v>139.39393939393941</v>
      </c>
      <c r="J347" s="12" t="s">
        <v>694</v>
      </c>
      <c r="K347" s="13" t="s">
        <v>675</v>
      </c>
    </row>
    <row r="348" spans="1:11" ht="60.75" outlineLevel="1" x14ac:dyDescent="0.25">
      <c r="A348" s="8" t="s">
        <v>695</v>
      </c>
      <c r="B348" s="9" t="s">
        <v>696</v>
      </c>
      <c r="C348" s="10" t="s">
        <v>204</v>
      </c>
      <c r="D348" s="73" t="s">
        <v>38</v>
      </c>
      <c r="E348" s="15">
        <v>75</v>
      </c>
      <c r="F348" s="15">
        <v>80</v>
      </c>
      <c r="G348" s="15">
        <v>80</v>
      </c>
      <c r="H348" s="11">
        <v>106.66666666666667</v>
      </c>
      <c r="I348" s="62">
        <v>100</v>
      </c>
      <c r="J348" s="12"/>
      <c r="K348" s="13" t="s">
        <v>675</v>
      </c>
    </row>
    <row r="349" spans="1:11" ht="25.5" outlineLevel="1" x14ac:dyDescent="0.25">
      <c r="A349" s="53"/>
      <c r="B349" s="54" t="s">
        <v>697</v>
      </c>
      <c r="C349" s="55"/>
      <c r="D349" s="76"/>
      <c r="E349" s="57"/>
      <c r="F349" s="57"/>
      <c r="G349" s="57"/>
      <c r="H349" s="58"/>
      <c r="I349" s="67"/>
      <c r="J349" s="59"/>
      <c r="K349" s="56"/>
    </row>
    <row r="350" spans="1:11" ht="81" outlineLevel="1" x14ac:dyDescent="0.25">
      <c r="A350" s="8" t="s">
        <v>698</v>
      </c>
      <c r="B350" s="9" t="s">
        <v>699</v>
      </c>
      <c r="C350" s="10" t="s">
        <v>55</v>
      </c>
      <c r="D350" s="73" t="s">
        <v>38</v>
      </c>
      <c r="E350" s="11">
        <v>72</v>
      </c>
      <c r="F350" s="11">
        <v>74</v>
      </c>
      <c r="G350" s="11">
        <v>74</v>
      </c>
      <c r="H350" s="11">
        <v>102.77777777777777</v>
      </c>
      <c r="I350" s="62">
        <v>100</v>
      </c>
      <c r="J350" s="12"/>
      <c r="K350" s="13" t="s">
        <v>675</v>
      </c>
    </row>
    <row r="351" spans="1:11" ht="121.5" outlineLevel="1" x14ac:dyDescent="0.25">
      <c r="A351" s="8" t="s">
        <v>700</v>
      </c>
      <c r="B351" s="9" t="s">
        <v>701</v>
      </c>
      <c r="C351" s="10" t="s">
        <v>55</v>
      </c>
      <c r="D351" s="73" t="s">
        <v>38</v>
      </c>
      <c r="E351" s="11">
        <v>87</v>
      </c>
      <c r="F351" s="11">
        <v>90</v>
      </c>
      <c r="G351" s="11">
        <v>90</v>
      </c>
      <c r="H351" s="11">
        <v>103.44827586206897</v>
      </c>
      <c r="I351" s="62">
        <v>100</v>
      </c>
      <c r="J351" s="12"/>
      <c r="K351" s="13" t="s">
        <v>675</v>
      </c>
    </row>
    <row r="352" spans="1:11" ht="81" outlineLevel="1" x14ac:dyDescent="0.25">
      <c r="A352" s="8" t="s">
        <v>702</v>
      </c>
      <c r="B352" s="9" t="s">
        <v>703</v>
      </c>
      <c r="C352" s="10" t="s">
        <v>55</v>
      </c>
      <c r="D352" s="73" t="s">
        <v>38</v>
      </c>
      <c r="E352" s="11">
        <v>56.7</v>
      </c>
      <c r="F352" s="11">
        <v>48</v>
      </c>
      <c r="G352" s="11">
        <v>60</v>
      </c>
      <c r="H352" s="11">
        <v>105.82010582010581</v>
      </c>
      <c r="I352" s="62">
        <v>125</v>
      </c>
      <c r="J352" s="12" t="s">
        <v>704</v>
      </c>
      <c r="K352" s="13" t="s">
        <v>675</v>
      </c>
    </row>
    <row r="353" spans="1:11" ht="25.5" outlineLevel="1" x14ac:dyDescent="0.25">
      <c r="A353" s="53"/>
      <c r="B353" s="54" t="s">
        <v>705</v>
      </c>
      <c r="C353" s="55"/>
      <c r="D353" s="76"/>
      <c r="E353" s="57"/>
      <c r="F353" s="57"/>
      <c r="G353" s="57"/>
      <c r="H353" s="58"/>
      <c r="I353" s="67"/>
      <c r="J353" s="59"/>
      <c r="K353" s="56"/>
    </row>
    <row r="354" spans="1:11" ht="60.75" outlineLevel="1" x14ac:dyDescent="0.25">
      <c r="A354" s="8" t="s">
        <v>706</v>
      </c>
      <c r="B354" s="9" t="s">
        <v>707</v>
      </c>
      <c r="C354" s="10" t="s">
        <v>55</v>
      </c>
      <c r="D354" s="73" t="s">
        <v>38</v>
      </c>
      <c r="E354" s="11">
        <v>78</v>
      </c>
      <c r="F354" s="11">
        <v>77</v>
      </c>
      <c r="G354" s="11">
        <v>79</v>
      </c>
      <c r="H354" s="11">
        <v>101.28205128205127</v>
      </c>
      <c r="I354" s="62">
        <v>102.59740259740259</v>
      </c>
      <c r="J354" s="12"/>
      <c r="K354" s="13" t="s">
        <v>675</v>
      </c>
    </row>
    <row r="355" spans="1:11" ht="27" customHeight="1" outlineLevel="1" x14ac:dyDescent="0.25">
      <c r="A355" s="46"/>
      <c r="B355" s="47" t="s">
        <v>708</v>
      </c>
      <c r="C355" s="48"/>
      <c r="D355" s="75"/>
      <c r="E355" s="50"/>
      <c r="F355" s="50"/>
      <c r="G355" s="50"/>
      <c r="H355" s="51"/>
      <c r="I355" s="64"/>
      <c r="J355" s="52"/>
      <c r="K355" s="49"/>
    </row>
    <row r="356" spans="1:11" ht="60.75" outlineLevel="1" x14ac:dyDescent="0.25">
      <c r="A356" s="8" t="s">
        <v>709</v>
      </c>
      <c r="B356" s="9" t="s">
        <v>710</v>
      </c>
      <c r="C356" s="10" t="s">
        <v>263</v>
      </c>
      <c r="D356" s="73" t="s">
        <v>38</v>
      </c>
      <c r="E356" s="15">
        <v>232</v>
      </c>
      <c r="F356" s="15">
        <v>440</v>
      </c>
      <c r="G356" s="15">
        <v>1080</v>
      </c>
      <c r="H356" s="11">
        <v>465.51724137931035</v>
      </c>
      <c r="I356" s="66">
        <v>245.45454545454547</v>
      </c>
      <c r="J356" s="12" t="s">
        <v>711</v>
      </c>
      <c r="K356" s="13" t="s">
        <v>675</v>
      </c>
    </row>
    <row r="357" spans="1:11" ht="29.25" customHeight="1" x14ac:dyDescent="0.25">
      <c r="A357" s="38" t="s">
        <v>712</v>
      </c>
      <c r="B357" s="39" t="s">
        <v>713</v>
      </c>
      <c r="C357" s="40"/>
      <c r="D357" s="71"/>
      <c r="E357" s="42"/>
      <c r="F357" s="42"/>
      <c r="G357" s="42"/>
      <c r="H357" s="45"/>
      <c r="I357" s="43">
        <f>AVERAGE(I358:I408)</f>
        <v>97.813612553402862</v>
      </c>
      <c r="J357" s="44"/>
      <c r="K357" s="41"/>
    </row>
    <row r="358" spans="1:11" ht="60.75" outlineLevel="1" x14ac:dyDescent="0.25">
      <c r="A358" s="8" t="s">
        <v>714</v>
      </c>
      <c r="B358" s="9" t="s">
        <v>715</v>
      </c>
      <c r="C358" s="10" t="s">
        <v>716</v>
      </c>
      <c r="D358" s="73" t="s">
        <v>38</v>
      </c>
      <c r="E358" s="14">
        <v>24.84</v>
      </c>
      <c r="F358" s="14">
        <v>25</v>
      </c>
      <c r="G358" s="14">
        <v>25.1</v>
      </c>
      <c r="H358" s="11">
        <v>101.04669887278584</v>
      </c>
      <c r="I358" s="62">
        <v>100.4</v>
      </c>
      <c r="J358" s="12"/>
      <c r="K358" s="13" t="s">
        <v>717</v>
      </c>
    </row>
    <row r="359" spans="1:11" ht="81" outlineLevel="1" x14ac:dyDescent="0.25">
      <c r="A359" s="8" t="s">
        <v>718</v>
      </c>
      <c r="B359" s="9" t="s">
        <v>719</v>
      </c>
      <c r="C359" s="10" t="s">
        <v>720</v>
      </c>
      <c r="D359" s="73" t="s">
        <v>38</v>
      </c>
      <c r="E359" s="11">
        <v>24.5</v>
      </c>
      <c r="F359" s="11">
        <v>24.7</v>
      </c>
      <c r="G359" s="11">
        <v>24.7</v>
      </c>
      <c r="H359" s="11">
        <v>100.81632653061223</v>
      </c>
      <c r="I359" s="62">
        <v>100</v>
      </c>
      <c r="J359" s="12" t="s">
        <v>721</v>
      </c>
      <c r="K359" s="13" t="s">
        <v>717</v>
      </c>
    </row>
    <row r="360" spans="1:11" ht="101.25" outlineLevel="1" x14ac:dyDescent="0.25">
      <c r="A360" s="8" t="s">
        <v>722</v>
      </c>
      <c r="B360" s="9" t="s">
        <v>723</v>
      </c>
      <c r="C360" s="10" t="s">
        <v>55</v>
      </c>
      <c r="D360" s="73" t="s">
        <v>38</v>
      </c>
      <c r="E360" s="11" t="s">
        <v>248</v>
      </c>
      <c r="F360" s="11">
        <v>30</v>
      </c>
      <c r="G360" s="11">
        <v>30</v>
      </c>
      <c r="H360" s="11" t="s">
        <v>248</v>
      </c>
      <c r="I360" s="62">
        <v>100</v>
      </c>
      <c r="J360" s="12"/>
      <c r="K360" s="13" t="s">
        <v>717</v>
      </c>
    </row>
    <row r="361" spans="1:11" ht="81" outlineLevel="1" x14ac:dyDescent="0.25">
      <c r="A361" s="8" t="s">
        <v>724</v>
      </c>
      <c r="B361" s="9" t="s">
        <v>725</v>
      </c>
      <c r="C361" s="10" t="s">
        <v>263</v>
      </c>
      <c r="D361" s="74" t="s">
        <v>18</v>
      </c>
      <c r="E361" s="15">
        <v>3231</v>
      </c>
      <c r="F361" s="15">
        <v>2044</v>
      </c>
      <c r="G361" s="15">
        <v>3396</v>
      </c>
      <c r="H361" s="11">
        <v>95.141342756183747</v>
      </c>
      <c r="I361" s="65">
        <v>60.188457008244988</v>
      </c>
      <c r="J361" s="12" t="s">
        <v>726</v>
      </c>
      <c r="K361" s="13" t="s">
        <v>717</v>
      </c>
    </row>
    <row r="362" spans="1:11" ht="86.25" customHeight="1" outlineLevel="1" x14ac:dyDescent="0.25">
      <c r="A362" s="8" t="s">
        <v>727</v>
      </c>
      <c r="B362" s="9" t="s">
        <v>728</v>
      </c>
      <c r="C362" s="10" t="s">
        <v>40</v>
      </c>
      <c r="D362" s="74" t="s">
        <v>18</v>
      </c>
      <c r="E362" s="11">
        <v>2</v>
      </c>
      <c r="F362" s="11">
        <v>2</v>
      </c>
      <c r="G362" s="11">
        <v>2.3000000000000003</v>
      </c>
      <c r="H362" s="11">
        <v>86.956521739130423</v>
      </c>
      <c r="I362" s="63">
        <v>86.956521739130423</v>
      </c>
      <c r="J362" s="12" t="s">
        <v>729</v>
      </c>
      <c r="K362" s="13" t="s">
        <v>717</v>
      </c>
    </row>
    <row r="363" spans="1:11" ht="27" customHeight="1" outlineLevel="1" x14ac:dyDescent="0.25">
      <c r="A363" s="46"/>
      <c r="B363" s="47" t="s">
        <v>730</v>
      </c>
      <c r="C363" s="48"/>
      <c r="D363" s="75"/>
      <c r="E363" s="50"/>
      <c r="F363" s="50"/>
      <c r="G363" s="50"/>
      <c r="H363" s="51"/>
      <c r="I363" s="64"/>
      <c r="J363" s="52"/>
      <c r="K363" s="49"/>
    </row>
    <row r="364" spans="1:11" ht="60.75" outlineLevel="1" x14ac:dyDescent="0.25">
      <c r="A364" s="8" t="s">
        <v>731</v>
      </c>
      <c r="B364" s="9" t="s">
        <v>732</v>
      </c>
      <c r="C364" s="10" t="s">
        <v>55</v>
      </c>
      <c r="D364" s="73" t="s">
        <v>38</v>
      </c>
      <c r="E364" s="11">
        <v>30</v>
      </c>
      <c r="F364" s="11">
        <v>30</v>
      </c>
      <c r="G364" s="11">
        <v>30</v>
      </c>
      <c r="H364" s="11">
        <v>100</v>
      </c>
      <c r="I364" s="62">
        <v>100</v>
      </c>
      <c r="J364" s="12"/>
      <c r="K364" s="13" t="s">
        <v>717</v>
      </c>
    </row>
    <row r="365" spans="1:11" ht="101.25" outlineLevel="1" x14ac:dyDescent="0.25">
      <c r="A365" s="8" t="s">
        <v>733</v>
      </c>
      <c r="B365" s="9" t="s">
        <v>734</v>
      </c>
      <c r="C365" s="10" t="s">
        <v>735</v>
      </c>
      <c r="D365" s="73" t="s">
        <v>38</v>
      </c>
      <c r="E365" s="15">
        <v>130</v>
      </c>
      <c r="F365" s="15">
        <v>135</v>
      </c>
      <c r="G365" s="15">
        <v>122</v>
      </c>
      <c r="H365" s="11">
        <v>93.84615384615384</v>
      </c>
      <c r="I365" s="63">
        <v>90.370370370370367</v>
      </c>
      <c r="J365" s="12" t="s">
        <v>736</v>
      </c>
      <c r="K365" s="13" t="s">
        <v>717</v>
      </c>
    </row>
    <row r="366" spans="1:11" ht="81" outlineLevel="1" x14ac:dyDescent="0.25">
      <c r="A366" s="8" t="s">
        <v>737</v>
      </c>
      <c r="B366" s="9" t="s">
        <v>738</v>
      </c>
      <c r="C366" s="10" t="s">
        <v>263</v>
      </c>
      <c r="D366" s="73" t="s">
        <v>38</v>
      </c>
      <c r="E366" s="15">
        <v>159</v>
      </c>
      <c r="F366" s="15">
        <v>1434</v>
      </c>
      <c r="G366" s="15">
        <v>1114</v>
      </c>
      <c r="H366" s="11">
        <v>700.62893081761001</v>
      </c>
      <c r="I366" s="63">
        <v>77.684797768479768</v>
      </c>
      <c r="J366" s="12" t="s">
        <v>739</v>
      </c>
      <c r="K366" s="13" t="s">
        <v>717</v>
      </c>
    </row>
    <row r="367" spans="1:11" ht="60.75" outlineLevel="1" x14ac:dyDescent="0.25">
      <c r="A367" s="8" t="s">
        <v>740</v>
      </c>
      <c r="B367" s="9" t="s">
        <v>741</v>
      </c>
      <c r="C367" s="10" t="s">
        <v>204</v>
      </c>
      <c r="D367" s="73" t="s">
        <v>38</v>
      </c>
      <c r="E367" s="15">
        <v>4751</v>
      </c>
      <c r="F367" s="15">
        <v>4800</v>
      </c>
      <c r="G367" s="15">
        <v>6789</v>
      </c>
      <c r="H367" s="11">
        <v>142.89623237213218</v>
      </c>
      <c r="I367" s="62">
        <v>141.4375</v>
      </c>
      <c r="J367" s="12" t="s">
        <v>742</v>
      </c>
      <c r="K367" s="13" t="s">
        <v>717</v>
      </c>
    </row>
    <row r="368" spans="1:11" ht="81" outlineLevel="1" x14ac:dyDescent="0.25">
      <c r="A368" s="8" t="s">
        <v>743</v>
      </c>
      <c r="B368" s="9" t="s">
        <v>744</v>
      </c>
      <c r="C368" s="10" t="s">
        <v>55</v>
      </c>
      <c r="D368" s="72" t="s">
        <v>18</v>
      </c>
      <c r="E368" s="11">
        <v>5.9</v>
      </c>
      <c r="F368" s="11">
        <v>5.8</v>
      </c>
      <c r="G368" s="11">
        <v>5</v>
      </c>
      <c r="H368" s="11">
        <v>118.00000000000001</v>
      </c>
      <c r="I368" s="62">
        <v>115.99999999999999</v>
      </c>
      <c r="J368" s="12" t="s">
        <v>742</v>
      </c>
      <c r="K368" s="13" t="s">
        <v>717</v>
      </c>
    </row>
    <row r="369" spans="1:11" ht="60.75" outlineLevel="1" x14ac:dyDescent="0.25">
      <c r="A369" s="8" t="s">
        <v>745</v>
      </c>
      <c r="B369" s="9" t="s">
        <v>746</v>
      </c>
      <c r="C369" s="10" t="s">
        <v>55</v>
      </c>
      <c r="D369" s="72" t="s">
        <v>18</v>
      </c>
      <c r="E369" s="14">
        <v>11.9</v>
      </c>
      <c r="F369" s="14">
        <v>11.8</v>
      </c>
      <c r="G369" s="14">
        <v>11.89</v>
      </c>
      <c r="H369" s="11">
        <v>100.08410428931876</v>
      </c>
      <c r="I369" s="62">
        <v>99.24306139613121</v>
      </c>
      <c r="J369" s="12"/>
      <c r="K369" s="13" t="s">
        <v>717</v>
      </c>
    </row>
    <row r="370" spans="1:11" ht="202.5" outlineLevel="1" x14ac:dyDescent="0.25">
      <c r="A370" s="8" t="s">
        <v>747</v>
      </c>
      <c r="B370" s="9" t="s">
        <v>748</v>
      </c>
      <c r="C370" s="10" t="s">
        <v>204</v>
      </c>
      <c r="D370" s="73" t="s">
        <v>38</v>
      </c>
      <c r="E370" s="15">
        <v>3120</v>
      </c>
      <c r="F370" s="15">
        <v>16075</v>
      </c>
      <c r="G370" s="15">
        <v>11389</v>
      </c>
      <c r="H370" s="11">
        <v>365.03205128205127</v>
      </c>
      <c r="I370" s="65">
        <v>70.849144634525658</v>
      </c>
      <c r="J370" s="12" t="s">
        <v>749</v>
      </c>
      <c r="K370" s="13" t="s">
        <v>717</v>
      </c>
    </row>
    <row r="371" spans="1:11" ht="60.75" outlineLevel="1" x14ac:dyDescent="0.25">
      <c r="A371" s="8" t="s">
        <v>750</v>
      </c>
      <c r="B371" s="9" t="s">
        <v>751</v>
      </c>
      <c r="C371" s="10" t="s">
        <v>55</v>
      </c>
      <c r="D371" s="73" t="s">
        <v>38</v>
      </c>
      <c r="E371" s="11">
        <v>90</v>
      </c>
      <c r="F371" s="11">
        <v>89</v>
      </c>
      <c r="G371" s="11">
        <v>89</v>
      </c>
      <c r="H371" s="11">
        <v>98.888888888888886</v>
      </c>
      <c r="I371" s="62">
        <v>100</v>
      </c>
      <c r="J371" s="12"/>
      <c r="K371" s="13" t="s">
        <v>752</v>
      </c>
    </row>
    <row r="372" spans="1:11" ht="81" outlineLevel="1" x14ac:dyDescent="0.25">
      <c r="A372" s="8" t="s">
        <v>753</v>
      </c>
      <c r="B372" s="9" t="s">
        <v>754</v>
      </c>
      <c r="C372" s="10" t="s">
        <v>55</v>
      </c>
      <c r="D372" s="72" t="s">
        <v>18</v>
      </c>
      <c r="E372" s="11">
        <v>26</v>
      </c>
      <c r="F372" s="11">
        <v>25.5</v>
      </c>
      <c r="G372" s="11">
        <v>25.5</v>
      </c>
      <c r="H372" s="11">
        <v>100</v>
      </c>
      <c r="I372" s="62">
        <v>100</v>
      </c>
      <c r="J372" s="16" t="s">
        <v>755</v>
      </c>
      <c r="K372" s="13" t="s">
        <v>717</v>
      </c>
    </row>
    <row r="373" spans="1:11" ht="25.5" outlineLevel="1" x14ac:dyDescent="0.25">
      <c r="A373" s="53"/>
      <c r="B373" s="54" t="s">
        <v>756</v>
      </c>
      <c r="C373" s="55"/>
      <c r="D373" s="76"/>
      <c r="E373" s="57"/>
      <c r="F373" s="57"/>
      <c r="G373" s="57"/>
      <c r="H373" s="58"/>
      <c r="I373" s="67"/>
      <c r="J373" s="59"/>
      <c r="K373" s="56"/>
    </row>
    <row r="374" spans="1:11" ht="60.75" outlineLevel="1" x14ac:dyDescent="0.25">
      <c r="A374" s="8" t="s">
        <v>757</v>
      </c>
      <c r="B374" s="9" t="s">
        <v>758</v>
      </c>
      <c r="C374" s="10" t="s">
        <v>204</v>
      </c>
      <c r="D374" s="73" t="s">
        <v>38</v>
      </c>
      <c r="E374" s="15">
        <v>186</v>
      </c>
      <c r="F374" s="15">
        <v>200</v>
      </c>
      <c r="G374" s="15">
        <v>220</v>
      </c>
      <c r="H374" s="11">
        <v>118.27956989247312</v>
      </c>
      <c r="I374" s="62">
        <v>110.00000000000001</v>
      </c>
      <c r="J374" s="12"/>
      <c r="K374" s="13" t="s">
        <v>717</v>
      </c>
    </row>
    <row r="375" spans="1:11" ht="60.75" outlineLevel="1" x14ac:dyDescent="0.25">
      <c r="A375" s="8" t="s">
        <v>759</v>
      </c>
      <c r="B375" s="9" t="s">
        <v>760</v>
      </c>
      <c r="C375" s="10" t="s">
        <v>716</v>
      </c>
      <c r="D375" s="73" t="s">
        <v>38</v>
      </c>
      <c r="E375" s="11">
        <v>16.2</v>
      </c>
      <c r="F375" s="11">
        <v>15</v>
      </c>
      <c r="G375" s="11">
        <v>17.600000000000001</v>
      </c>
      <c r="H375" s="11">
        <v>108.64197530864199</v>
      </c>
      <c r="I375" s="62">
        <v>117.33333333333333</v>
      </c>
      <c r="J375" s="12" t="s">
        <v>761</v>
      </c>
      <c r="K375" s="13" t="s">
        <v>717</v>
      </c>
    </row>
    <row r="376" spans="1:11" ht="106.5" customHeight="1" outlineLevel="1" x14ac:dyDescent="0.25">
      <c r="A376" s="8" t="s">
        <v>762</v>
      </c>
      <c r="B376" s="9" t="s">
        <v>763</v>
      </c>
      <c r="C376" s="10" t="s">
        <v>55</v>
      </c>
      <c r="D376" s="73" t="s">
        <v>38</v>
      </c>
      <c r="E376" s="11">
        <v>0.2</v>
      </c>
      <c r="F376" s="11">
        <v>0.2</v>
      </c>
      <c r="G376" s="11">
        <v>0.13</v>
      </c>
      <c r="H376" s="11">
        <v>65</v>
      </c>
      <c r="I376" s="65">
        <v>65</v>
      </c>
      <c r="J376" s="12" t="s">
        <v>764</v>
      </c>
      <c r="K376" s="13" t="s">
        <v>717</v>
      </c>
    </row>
    <row r="377" spans="1:11" ht="60.75" outlineLevel="1" x14ac:dyDescent="0.25">
      <c r="A377" s="8" t="s">
        <v>765</v>
      </c>
      <c r="B377" s="9" t="s">
        <v>766</v>
      </c>
      <c r="C377" s="10" t="s">
        <v>767</v>
      </c>
      <c r="D377" s="73" t="s">
        <v>38</v>
      </c>
      <c r="E377" s="15">
        <v>41000</v>
      </c>
      <c r="F377" s="15">
        <v>40000</v>
      </c>
      <c r="G377" s="15">
        <v>40200</v>
      </c>
      <c r="H377" s="11">
        <v>98.048780487804876</v>
      </c>
      <c r="I377" s="62">
        <v>100.49999999999999</v>
      </c>
      <c r="J377" s="12"/>
      <c r="K377" s="13" t="s">
        <v>717</v>
      </c>
    </row>
    <row r="378" spans="1:11" ht="25.5" outlineLevel="1" x14ac:dyDescent="0.25">
      <c r="A378" s="53"/>
      <c r="B378" s="54" t="s">
        <v>768</v>
      </c>
      <c r="C378" s="55"/>
      <c r="D378" s="76"/>
      <c r="E378" s="57"/>
      <c r="F378" s="57"/>
      <c r="G378" s="57"/>
      <c r="H378" s="58"/>
      <c r="I378" s="67"/>
      <c r="J378" s="59"/>
      <c r="K378" s="56"/>
    </row>
    <row r="379" spans="1:11" ht="60.75" outlineLevel="1" x14ac:dyDescent="0.25">
      <c r="A379" s="8" t="s">
        <v>769</v>
      </c>
      <c r="B379" s="9" t="s">
        <v>770</v>
      </c>
      <c r="C379" s="10" t="s">
        <v>55</v>
      </c>
      <c r="D379" s="72" t="s">
        <v>18</v>
      </c>
      <c r="E379" s="11">
        <v>2.2000000000000002</v>
      </c>
      <c r="F379" s="11">
        <v>2.1</v>
      </c>
      <c r="G379" s="11">
        <v>2.1</v>
      </c>
      <c r="H379" s="11">
        <v>104.76190476190477</v>
      </c>
      <c r="I379" s="62">
        <v>100</v>
      </c>
      <c r="J379" s="12"/>
      <c r="K379" s="13" t="s">
        <v>717</v>
      </c>
    </row>
    <row r="380" spans="1:11" ht="121.5" outlineLevel="1" x14ac:dyDescent="0.25">
      <c r="A380" s="8" t="s">
        <v>771</v>
      </c>
      <c r="B380" s="9" t="s">
        <v>772</v>
      </c>
      <c r="C380" s="10" t="s">
        <v>204</v>
      </c>
      <c r="D380" s="73" t="s">
        <v>38</v>
      </c>
      <c r="E380" s="15">
        <v>23</v>
      </c>
      <c r="F380" s="15">
        <v>139</v>
      </c>
      <c r="G380" s="15">
        <v>1</v>
      </c>
      <c r="H380" s="11">
        <v>4.3478260869565215</v>
      </c>
      <c r="I380" s="65">
        <v>0.71942446043165476</v>
      </c>
      <c r="J380" s="12" t="s">
        <v>773</v>
      </c>
      <c r="K380" s="13" t="s">
        <v>717</v>
      </c>
    </row>
    <row r="381" spans="1:11" ht="81" outlineLevel="1" x14ac:dyDescent="0.25">
      <c r="A381" s="8" t="s">
        <v>774</v>
      </c>
      <c r="B381" s="9" t="s">
        <v>775</v>
      </c>
      <c r="C381" s="10" t="s">
        <v>204</v>
      </c>
      <c r="D381" s="73" t="s">
        <v>38</v>
      </c>
      <c r="E381" s="15">
        <v>12</v>
      </c>
      <c r="F381" s="15">
        <v>26</v>
      </c>
      <c r="G381" s="15">
        <v>22</v>
      </c>
      <c r="H381" s="11">
        <v>183.33333333333331</v>
      </c>
      <c r="I381" s="63">
        <v>84.615384615384613</v>
      </c>
      <c r="J381" s="12" t="s">
        <v>2081</v>
      </c>
      <c r="K381" s="13" t="s">
        <v>717</v>
      </c>
    </row>
    <row r="382" spans="1:11" ht="81" outlineLevel="1" x14ac:dyDescent="0.25">
      <c r="A382" s="8" t="s">
        <v>776</v>
      </c>
      <c r="B382" s="9" t="s">
        <v>777</v>
      </c>
      <c r="C382" s="10" t="s">
        <v>55</v>
      </c>
      <c r="D382" s="74" t="s">
        <v>18</v>
      </c>
      <c r="E382" s="11">
        <v>31.2</v>
      </c>
      <c r="F382" s="11">
        <v>30</v>
      </c>
      <c r="G382" s="11">
        <v>34.5</v>
      </c>
      <c r="H382" s="11">
        <v>90.434782608695656</v>
      </c>
      <c r="I382" s="63">
        <v>86.956521739130437</v>
      </c>
      <c r="J382" s="12" t="s">
        <v>778</v>
      </c>
      <c r="K382" s="13" t="s">
        <v>779</v>
      </c>
    </row>
    <row r="383" spans="1:11" ht="81" outlineLevel="1" x14ac:dyDescent="0.25">
      <c r="A383" s="8" t="s">
        <v>780</v>
      </c>
      <c r="B383" s="9" t="s">
        <v>781</v>
      </c>
      <c r="C383" s="10" t="s">
        <v>55</v>
      </c>
      <c r="D383" s="72" t="s">
        <v>18</v>
      </c>
      <c r="E383" s="11">
        <v>46.2</v>
      </c>
      <c r="F383" s="11">
        <v>45</v>
      </c>
      <c r="G383" s="11">
        <v>43.300000000000004</v>
      </c>
      <c r="H383" s="11">
        <v>106.69745958429561</v>
      </c>
      <c r="I383" s="62">
        <v>103.92609699769054</v>
      </c>
      <c r="J383" s="12" t="s">
        <v>778</v>
      </c>
      <c r="K383" s="13" t="s">
        <v>779</v>
      </c>
    </row>
    <row r="384" spans="1:11" ht="121.5" outlineLevel="1" x14ac:dyDescent="0.25">
      <c r="A384" s="8" t="s">
        <v>782</v>
      </c>
      <c r="B384" s="9" t="s">
        <v>783</v>
      </c>
      <c r="C384" s="10" t="s">
        <v>784</v>
      </c>
      <c r="D384" s="72" t="s">
        <v>18</v>
      </c>
      <c r="E384" s="15">
        <v>8</v>
      </c>
      <c r="F384" s="15">
        <v>7</v>
      </c>
      <c r="G384" s="15">
        <v>0</v>
      </c>
      <c r="H384" s="11">
        <v>100</v>
      </c>
      <c r="I384" s="62">
        <v>100</v>
      </c>
      <c r="J384" s="12" t="s">
        <v>785</v>
      </c>
      <c r="K384" s="13" t="s">
        <v>779</v>
      </c>
    </row>
    <row r="385" spans="1:11" ht="25.5" outlineLevel="1" x14ac:dyDescent="0.25">
      <c r="A385" s="53"/>
      <c r="B385" s="54" t="s">
        <v>786</v>
      </c>
      <c r="C385" s="55"/>
      <c r="D385" s="76"/>
      <c r="E385" s="57"/>
      <c r="F385" s="57"/>
      <c r="G385" s="57"/>
      <c r="H385" s="58"/>
      <c r="I385" s="67"/>
      <c r="J385" s="59"/>
      <c r="K385" s="56"/>
    </row>
    <row r="386" spans="1:11" ht="141.75" outlineLevel="1" x14ac:dyDescent="0.25">
      <c r="A386" s="8" t="s">
        <v>787</v>
      </c>
      <c r="B386" s="9" t="s">
        <v>788</v>
      </c>
      <c r="C386" s="10" t="s">
        <v>55</v>
      </c>
      <c r="D386" s="73" t="s">
        <v>38</v>
      </c>
      <c r="E386" s="11">
        <v>75</v>
      </c>
      <c r="F386" s="11">
        <v>79</v>
      </c>
      <c r="G386" s="11">
        <v>146</v>
      </c>
      <c r="H386" s="11">
        <v>194.66666666666669</v>
      </c>
      <c r="I386" s="66">
        <v>184.81012658227849</v>
      </c>
      <c r="J386" s="12" t="s">
        <v>789</v>
      </c>
      <c r="K386" s="13" t="s">
        <v>752</v>
      </c>
    </row>
    <row r="387" spans="1:11" ht="141.75" outlineLevel="1" x14ac:dyDescent="0.25">
      <c r="A387" s="8" t="s">
        <v>790</v>
      </c>
      <c r="B387" s="9" t="s">
        <v>791</v>
      </c>
      <c r="C387" s="10" t="s">
        <v>55</v>
      </c>
      <c r="D387" s="73" t="s">
        <v>38</v>
      </c>
      <c r="E387" s="11">
        <v>37</v>
      </c>
      <c r="F387" s="11">
        <v>49</v>
      </c>
      <c r="G387" s="11">
        <v>80</v>
      </c>
      <c r="H387" s="11">
        <v>216.21621621621622</v>
      </c>
      <c r="I387" s="66">
        <v>163.26530612244898</v>
      </c>
      <c r="J387" s="12" t="s">
        <v>792</v>
      </c>
      <c r="K387" s="13" t="s">
        <v>752</v>
      </c>
    </row>
    <row r="388" spans="1:11" ht="121.5" outlineLevel="1" x14ac:dyDescent="0.25">
      <c r="A388" s="8" t="s">
        <v>793</v>
      </c>
      <c r="B388" s="9" t="s">
        <v>794</v>
      </c>
      <c r="C388" s="10" t="s">
        <v>55</v>
      </c>
      <c r="D388" s="73" t="s">
        <v>38</v>
      </c>
      <c r="E388" s="11">
        <v>89</v>
      </c>
      <c r="F388" s="11">
        <v>90</v>
      </c>
      <c r="G388" s="11">
        <v>83</v>
      </c>
      <c r="H388" s="11">
        <v>93.258426966292134</v>
      </c>
      <c r="I388" s="62">
        <v>92.222222222222229</v>
      </c>
      <c r="J388" s="12"/>
      <c r="K388" s="13" t="s">
        <v>752</v>
      </c>
    </row>
    <row r="389" spans="1:11" ht="121.5" outlineLevel="1" x14ac:dyDescent="0.25">
      <c r="A389" s="8" t="s">
        <v>795</v>
      </c>
      <c r="B389" s="9" t="s">
        <v>796</v>
      </c>
      <c r="C389" s="10" t="s">
        <v>55</v>
      </c>
      <c r="D389" s="73" t="s">
        <v>38</v>
      </c>
      <c r="E389" s="11">
        <v>89</v>
      </c>
      <c r="F389" s="11">
        <v>90</v>
      </c>
      <c r="G389" s="11">
        <v>90</v>
      </c>
      <c r="H389" s="11">
        <v>101.12359550561798</v>
      </c>
      <c r="I389" s="62">
        <v>100</v>
      </c>
      <c r="J389" s="12"/>
      <c r="K389" s="13" t="s">
        <v>752</v>
      </c>
    </row>
    <row r="390" spans="1:11" ht="101.25" outlineLevel="1" x14ac:dyDescent="0.25">
      <c r="A390" s="8" t="s">
        <v>797</v>
      </c>
      <c r="B390" s="9" t="s">
        <v>798</v>
      </c>
      <c r="C390" s="10" t="s">
        <v>55</v>
      </c>
      <c r="D390" s="73" t="s">
        <v>38</v>
      </c>
      <c r="E390" s="11">
        <v>91</v>
      </c>
      <c r="F390" s="11">
        <v>91</v>
      </c>
      <c r="G390" s="11">
        <v>92</v>
      </c>
      <c r="H390" s="11">
        <v>101.09890109890109</v>
      </c>
      <c r="I390" s="62">
        <v>101.09890109890109</v>
      </c>
      <c r="J390" s="12"/>
      <c r="K390" s="13" t="s">
        <v>752</v>
      </c>
    </row>
    <row r="391" spans="1:11" ht="182.25" outlineLevel="1" x14ac:dyDescent="0.25">
      <c r="A391" s="8" t="s">
        <v>799</v>
      </c>
      <c r="B391" s="9" t="s">
        <v>800</v>
      </c>
      <c r="C391" s="10" t="s">
        <v>55</v>
      </c>
      <c r="D391" s="73" t="s">
        <v>38</v>
      </c>
      <c r="E391" s="11">
        <v>89</v>
      </c>
      <c r="F391" s="11">
        <v>89</v>
      </c>
      <c r="G391" s="11">
        <v>87</v>
      </c>
      <c r="H391" s="11">
        <v>97.752808988764045</v>
      </c>
      <c r="I391" s="62">
        <v>97.752808988764045</v>
      </c>
      <c r="J391" s="12"/>
      <c r="K391" s="13" t="s">
        <v>752</v>
      </c>
    </row>
    <row r="392" spans="1:11" ht="25.5" outlineLevel="1" x14ac:dyDescent="0.25">
      <c r="A392" s="53"/>
      <c r="B392" s="54" t="s">
        <v>801</v>
      </c>
      <c r="C392" s="55"/>
      <c r="D392" s="76"/>
      <c r="E392" s="57"/>
      <c r="F392" s="57"/>
      <c r="G392" s="57"/>
      <c r="H392" s="58"/>
      <c r="I392" s="67"/>
      <c r="J392" s="59"/>
      <c r="K392" s="56"/>
    </row>
    <row r="393" spans="1:11" ht="121.5" outlineLevel="1" x14ac:dyDescent="0.25">
      <c r="A393" s="8" t="s">
        <v>802</v>
      </c>
      <c r="B393" s="9" t="s">
        <v>803</v>
      </c>
      <c r="C393" s="10" t="s">
        <v>55</v>
      </c>
      <c r="D393" s="73" t="s">
        <v>38</v>
      </c>
      <c r="E393" s="11">
        <v>21</v>
      </c>
      <c r="F393" s="11">
        <v>20</v>
      </c>
      <c r="G393" s="11">
        <v>16</v>
      </c>
      <c r="H393" s="11">
        <v>76.19047619047619</v>
      </c>
      <c r="I393" s="63">
        <v>80</v>
      </c>
      <c r="J393" s="12" t="s">
        <v>804</v>
      </c>
      <c r="K393" s="13" t="s">
        <v>717</v>
      </c>
    </row>
    <row r="394" spans="1:11" ht="101.25" outlineLevel="1" x14ac:dyDescent="0.25">
      <c r="A394" s="8" t="s">
        <v>805</v>
      </c>
      <c r="B394" s="9" t="s">
        <v>806</v>
      </c>
      <c r="C394" s="10" t="s">
        <v>55</v>
      </c>
      <c r="D394" s="73" t="s">
        <v>38</v>
      </c>
      <c r="E394" s="11">
        <v>8</v>
      </c>
      <c r="F394" s="11">
        <v>6</v>
      </c>
      <c r="G394" s="11">
        <v>6</v>
      </c>
      <c r="H394" s="11">
        <v>75</v>
      </c>
      <c r="I394" s="62">
        <v>100</v>
      </c>
      <c r="J394" s="12"/>
      <c r="K394" s="13" t="s">
        <v>717</v>
      </c>
    </row>
    <row r="395" spans="1:11" ht="101.25" outlineLevel="1" x14ac:dyDescent="0.25">
      <c r="A395" s="8" t="s">
        <v>807</v>
      </c>
      <c r="B395" s="9" t="s">
        <v>808</v>
      </c>
      <c r="C395" s="10" t="s">
        <v>55</v>
      </c>
      <c r="D395" s="73" t="s">
        <v>38</v>
      </c>
      <c r="E395" s="11">
        <v>37.6</v>
      </c>
      <c r="F395" s="11">
        <v>38.800000000000004</v>
      </c>
      <c r="G395" s="11">
        <v>39.800000000000004</v>
      </c>
      <c r="H395" s="11">
        <v>105.85106382978724</v>
      </c>
      <c r="I395" s="62">
        <v>102.57731958762886</v>
      </c>
      <c r="J395" s="12"/>
      <c r="K395" s="13" t="s">
        <v>717</v>
      </c>
    </row>
    <row r="396" spans="1:11" ht="81" outlineLevel="1" x14ac:dyDescent="0.25">
      <c r="A396" s="8" t="s">
        <v>809</v>
      </c>
      <c r="B396" s="9" t="s">
        <v>810</v>
      </c>
      <c r="C396" s="10" t="s">
        <v>55</v>
      </c>
      <c r="D396" s="73" t="s">
        <v>38</v>
      </c>
      <c r="E396" s="14">
        <v>1.23</v>
      </c>
      <c r="F396" s="14">
        <v>1.23</v>
      </c>
      <c r="G396" s="14">
        <v>1.1500000000000001</v>
      </c>
      <c r="H396" s="11">
        <v>93.495934959349597</v>
      </c>
      <c r="I396" s="62">
        <v>93.495934959349597</v>
      </c>
      <c r="J396" s="12"/>
      <c r="K396" s="13" t="s">
        <v>811</v>
      </c>
    </row>
    <row r="397" spans="1:11" ht="81" outlineLevel="1" x14ac:dyDescent="0.25">
      <c r="A397" s="8" t="s">
        <v>812</v>
      </c>
      <c r="B397" s="9" t="s">
        <v>813</v>
      </c>
      <c r="C397" s="10" t="s">
        <v>55</v>
      </c>
      <c r="D397" s="73" t="s">
        <v>38</v>
      </c>
      <c r="E397" s="11">
        <v>91.3</v>
      </c>
      <c r="F397" s="11">
        <v>91.3</v>
      </c>
      <c r="G397" s="11">
        <v>91.3</v>
      </c>
      <c r="H397" s="11">
        <v>100</v>
      </c>
      <c r="I397" s="62">
        <v>100</v>
      </c>
      <c r="J397" s="12"/>
      <c r="K397" s="13" t="s">
        <v>717</v>
      </c>
    </row>
    <row r="398" spans="1:11" ht="121.5" outlineLevel="1" x14ac:dyDescent="0.25">
      <c r="A398" s="8" t="s">
        <v>814</v>
      </c>
      <c r="B398" s="9" t="s">
        <v>815</v>
      </c>
      <c r="C398" s="10" t="s">
        <v>55</v>
      </c>
      <c r="D398" s="73" t="s">
        <v>38</v>
      </c>
      <c r="E398" s="11">
        <v>100</v>
      </c>
      <c r="F398" s="11">
        <v>100</v>
      </c>
      <c r="G398" s="11">
        <v>100</v>
      </c>
      <c r="H398" s="11">
        <v>100</v>
      </c>
      <c r="I398" s="62">
        <v>100</v>
      </c>
      <c r="J398" s="12"/>
      <c r="K398" s="13" t="s">
        <v>717</v>
      </c>
    </row>
    <row r="399" spans="1:11" ht="25.5" outlineLevel="1" x14ac:dyDescent="0.25">
      <c r="A399" s="53"/>
      <c r="B399" s="54" t="s">
        <v>816</v>
      </c>
      <c r="C399" s="55"/>
      <c r="D399" s="76"/>
      <c r="E399" s="57"/>
      <c r="F399" s="57"/>
      <c r="G399" s="57"/>
      <c r="H399" s="58"/>
      <c r="I399" s="67"/>
      <c r="J399" s="59"/>
      <c r="K399" s="56"/>
    </row>
    <row r="400" spans="1:11" ht="81" outlineLevel="1" x14ac:dyDescent="0.25">
      <c r="A400" s="8" t="s">
        <v>817</v>
      </c>
      <c r="B400" s="9" t="s">
        <v>818</v>
      </c>
      <c r="C400" s="10" t="s">
        <v>55</v>
      </c>
      <c r="D400" s="73" t="s">
        <v>38</v>
      </c>
      <c r="E400" s="11">
        <v>11.8</v>
      </c>
      <c r="F400" s="11">
        <v>13.700000000000001</v>
      </c>
      <c r="G400" s="11">
        <v>13.200000000000001</v>
      </c>
      <c r="H400" s="11">
        <v>111.86440677966102</v>
      </c>
      <c r="I400" s="62">
        <v>96.350364963503651</v>
      </c>
      <c r="J400" s="12"/>
      <c r="K400" s="13" t="s">
        <v>779</v>
      </c>
    </row>
    <row r="401" spans="1:11" ht="27" customHeight="1" outlineLevel="1" x14ac:dyDescent="0.25">
      <c r="A401" s="46"/>
      <c r="B401" s="47" t="s">
        <v>819</v>
      </c>
      <c r="C401" s="48"/>
      <c r="D401" s="75"/>
      <c r="E401" s="50"/>
      <c r="F401" s="50"/>
      <c r="G401" s="50"/>
      <c r="H401" s="51"/>
      <c r="I401" s="64"/>
      <c r="J401" s="52"/>
      <c r="K401" s="49"/>
    </row>
    <row r="402" spans="1:11" ht="141.75" outlineLevel="1" x14ac:dyDescent="0.25">
      <c r="A402" s="8" t="s">
        <v>820</v>
      </c>
      <c r="B402" s="9" t="s">
        <v>821</v>
      </c>
      <c r="C402" s="10" t="s">
        <v>55</v>
      </c>
      <c r="D402" s="73" t="s">
        <v>38</v>
      </c>
      <c r="E402" s="11">
        <v>50</v>
      </c>
      <c r="F402" s="11">
        <v>57</v>
      </c>
      <c r="G402" s="11">
        <v>51</v>
      </c>
      <c r="H402" s="11">
        <v>102</v>
      </c>
      <c r="I402" s="63">
        <v>89.473684210526315</v>
      </c>
      <c r="J402" s="12" t="s">
        <v>822</v>
      </c>
      <c r="K402" s="13" t="s">
        <v>717</v>
      </c>
    </row>
    <row r="403" spans="1:11" ht="25.5" outlineLevel="1" x14ac:dyDescent="0.25">
      <c r="A403" s="53"/>
      <c r="B403" s="54" t="s">
        <v>823</v>
      </c>
      <c r="C403" s="55"/>
      <c r="D403" s="76"/>
      <c r="E403" s="57"/>
      <c r="F403" s="57"/>
      <c r="G403" s="57"/>
      <c r="H403" s="58"/>
      <c r="I403" s="67"/>
      <c r="J403" s="59"/>
      <c r="K403" s="56"/>
    </row>
    <row r="404" spans="1:11" ht="60.75" outlineLevel="1" x14ac:dyDescent="0.25">
      <c r="A404" s="8" t="s">
        <v>824</v>
      </c>
      <c r="B404" s="9" t="s">
        <v>825</v>
      </c>
      <c r="C404" s="10" t="s">
        <v>204</v>
      </c>
      <c r="D404" s="73" t="s">
        <v>38</v>
      </c>
      <c r="E404" s="15" t="s">
        <v>248</v>
      </c>
      <c r="F404" s="15">
        <v>8</v>
      </c>
      <c r="G404" s="15">
        <v>7</v>
      </c>
      <c r="H404" s="11" t="s">
        <v>248</v>
      </c>
      <c r="I404" s="63">
        <v>87.5</v>
      </c>
      <c r="J404" s="12" t="s">
        <v>826</v>
      </c>
      <c r="K404" s="13" t="s">
        <v>717</v>
      </c>
    </row>
    <row r="405" spans="1:11" ht="60.75" outlineLevel="1" x14ac:dyDescent="0.25">
      <c r="A405" s="8" t="s">
        <v>827</v>
      </c>
      <c r="B405" s="9" t="s">
        <v>828</v>
      </c>
      <c r="C405" s="10" t="s">
        <v>204</v>
      </c>
      <c r="D405" s="73" t="s">
        <v>38</v>
      </c>
      <c r="E405" s="15" t="s">
        <v>248</v>
      </c>
      <c r="F405" s="15">
        <v>1</v>
      </c>
      <c r="G405" s="15">
        <v>1</v>
      </c>
      <c r="H405" s="11" t="s">
        <v>248</v>
      </c>
      <c r="I405" s="62">
        <v>100</v>
      </c>
      <c r="J405" s="12"/>
      <c r="K405" s="13" t="s">
        <v>717</v>
      </c>
    </row>
    <row r="406" spans="1:11" ht="60.75" outlineLevel="1" x14ac:dyDescent="0.25">
      <c r="A406" s="8" t="s">
        <v>829</v>
      </c>
      <c r="B406" s="9" t="s">
        <v>830</v>
      </c>
      <c r="C406" s="10" t="s">
        <v>831</v>
      </c>
      <c r="D406" s="73" t="s">
        <v>38</v>
      </c>
      <c r="E406" s="14" t="s">
        <v>248</v>
      </c>
      <c r="F406" s="14">
        <v>1</v>
      </c>
      <c r="G406" s="14">
        <v>1</v>
      </c>
      <c r="H406" s="11" t="s">
        <v>248</v>
      </c>
      <c r="I406" s="62">
        <v>100</v>
      </c>
      <c r="J406" s="12"/>
      <c r="K406" s="13" t="s">
        <v>717</v>
      </c>
    </row>
    <row r="407" spans="1:11" ht="25.5" outlineLevel="1" x14ac:dyDescent="0.25">
      <c r="A407" s="53"/>
      <c r="B407" s="54" t="s">
        <v>832</v>
      </c>
      <c r="C407" s="55"/>
      <c r="D407" s="76"/>
      <c r="E407" s="57"/>
      <c r="F407" s="57"/>
      <c r="G407" s="57"/>
      <c r="H407" s="58"/>
      <c r="I407" s="67"/>
      <c r="J407" s="59"/>
      <c r="K407" s="56"/>
    </row>
    <row r="408" spans="1:11" ht="101.25" outlineLevel="1" x14ac:dyDescent="0.25">
      <c r="A408" s="8" t="s">
        <v>833</v>
      </c>
      <c r="B408" s="9" t="s">
        <v>834</v>
      </c>
      <c r="C408" s="10" t="s">
        <v>55</v>
      </c>
      <c r="D408" s="73" t="s">
        <v>38</v>
      </c>
      <c r="E408" s="11">
        <v>99.7</v>
      </c>
      <c r="F408" s="11">
        <v>90</v>
      </c>
      <c r="G408" s="11">
        <v>96.7</v>
      </c>
      <c r="H408" s="11">
        <v>96.99097291875627</v>
      </c>
      <c r="I408" s="62">
        <v>107.44444444444446</v>
      </c>
      <c r="J408" s="12"/>
      <c r="K408" s="13" t="s">
        <v>811</v>
      </c>
    </row>
    <row r="409" spans="1:11" ht="29.25" customHeight="1" x14ac:dyDescent="0.25">
      <c r="A409" s="38" t="s">
        <v>835</v>
      </c>
      <c r="B409" s="39" t="s">
        <v>836</v>
      </c>
      <c r="C409" s="40"/>
      <c r="D409" s="71"/>
      <c r="E409" s="42"/>
      <c r="F409" s="42"/>
      <c r="G409" s="42"/>
      <c r="H409" s="45"/>
      <c r="I409" s="43">
        <f>AVERAGE(I410:I444)</f>
        <v>96.540182695874165</v>
      </c>
      <c r="J409" s="44"/>
      <c r="K409" s="41"/>
    </row>
    <row r="410" spans="1:11" ht="81" outlineLevel="1" x14ac:dyDescent="0.25">
      <c r="A410" s="8" t="s">
        <v>837</v>
      </c>
      <c r="B410" s="9" t="s">
        <v>838</v>
      </c>
      <c r="C410" s="10" t="s">
        <v>839</v>
      </c>
      <c r="D410" s="72" t="s">
        <v>18</v>
      </c>
      <c r="E410" s="11">
        <v>30.4</v>
      </c>
      <c r="F410" s="11">
        <v>29.2</v>
      </c>
      <c r="G410" s="11">
        <v>29.2</v>
      </c>
      <c r="H410" s="11">
        <v>104.11</v>
      </c>
      <c r="I410" s="62">
        <v>100</v>
      </c>
      <c r="J410" s="12"/>
      <c r="K410" s="13" t="s">
        <v>779</v>
      </c>
    </row>
    <row r="411" spans="1:11" ht="27" customHeight="1" outlineLevel="1" x14ac:dyDescent="0.25">
      <c r="A411" s="46"/>
      <c r="B411" s="47" t="s">
        <v>840</v>
      </c>
      <c r="C411" s="48"/>
      <c r="D411" s="75"/>
      <c r="E411" s="50"/>
      <c r="F411" s="50"/>
      <c r="G411" s="50"/>
      <c r="H411" s="51"/>
      <c r="I411" s="64"/>
      <c r="J411" s="52"/>
      <c r="K411" s="49"/>
    </row>
    <row r="412" spans="1:11" ht="60.75" outlineLevel="1" x14ac:dyDescent="0.25">
      <c r="A412" s="8" t="s">
        <v>841</v>
      </c>
      <c r="B412" s="9" t="s">
        <v>842</v>
      </c>
      <c r="C412" s="10" t="s">
        <v>843</v>
      </c>
      <c r="D412" s="73" t="s">
        <v>38</v>
      </c>
      <c r="E412" s="11">
        <v>186.4</v>
      </c>
      <c r="F412" s="11">
        <v>170</v>
      </c>
      <c r="G412" s="11">
        <v>173</v>
      </c>
      <c r="H412" s="11">
        <v>92.811158798283259</v>
      </c>
      <c r="I412" s="62">
        <v>101.76470588235293</v>
      </c>
      <c r="J412" s="12"/>
      <c r="K412" s="13" t="s">
        <v>779</v>
      </c>
    </row>
    <row r="413" spans="1:11" ht="81" outlineLevel="1" x14ac:dyDescent="0.25">
      <c r="A413" s="8" t="s">
        <v>844</v>
      </c>
      <c r="B413" s="9" t="s">
        <v>845</v>
      </c>
      <c r="C413" s="10" t="s">
        <v>846</v>
      </c>
      <c r="D413" s="73" t="s">
        <v>38</v>
      </c>
      <c r="E413" s="11">
        <v>94.8</v>
      </c>
      <c r="F413" s="11">
        <v>86</v>
      </c>
      <c r="G413" s="11">
        <v>89.4</v>
      </c>
      <c r="H413" s="11">
        <v>94.303797468354446</v>
      </c>
      <c r="I413" s="62">
        <v>103.95348837209303</v>
      </c>
      <c r="J413" s="12"/>
      <c r="K413" s="13" t="s">
        <v>779</v>
      </c>
    </row>
    <row r="414" spans="1:11" ht="81" outlineLevel="1" x14ac:dyDescent="0.25">
      <c r="A414" s="8" t="s">
        <v>847</v>
      </c>
      <c r="B414" s="9" t="s">
        <v>848</v>
      </c>
      <c r="C414" s="10" t="s">
        <v>849</v>
      </c>
      <c r="D414" s="73" t="s">
        <v>38</v>
      </c>
      <c r="E414" s="11">
        <v>3343.4</v>
      </c>
      <c r="F414" s="11">
        <v>3250</v>
      </c>
      <c r="G414" s="11">
        <v>4576</v>
      </c>
      <c r="H414" s="11">
        <v>136.86666267871027</v>
      </c>
      <c r="I414" s="62">
        <v>140.79999999999998</v>
      </c>
      <c r="J414" s="12" t="s">
        <v>850</v>
      </c>
      <c r="K414" s="13" t="s">
        <v>779</v>
      </c>
    </row>
    <row r="415" spans="1:11" ht="162" outlineLevel="1" x14ac:dyDescent="0.25">
      <c r="A415" s="8" t="s">
        <v>851</v>
      </c>
      <c r="B415" s="9" t="s">
        <v>852</v>
      </c>
      <c r="C415" s="10" t="s">
        <v>55</v>
      </c>
      <c r="D415" s="73" t="s">
        <v>38</v>
      </c>
      <c r="E415" s="14">
        <v>6</v>
      </c>
      <c r="F415" s="14">
        <v>10.4</v>
      </c>
      <c r="G415" s="14">
        <v>10.64</v>
      </c>
      <c r="H415" s="11">
        <v>177.33333333333334</v>
      </c>
      <c r="I415" s="62">
        <v>102.30769230769229</v>
      </c>
      <c r="J415" s="12"/>
      <c r="K415" s="13" t="s">
        <v>779</v>
      </c>
    </row>
    <row r="416" spans="1:11" ht="25.5" outlineLevel="1" x14ac:dyDescent="0.25">
      <c r="A416" s="53"/>
      <c r="B416" s="54" t="s">
        <v>853</v>
      </c>
      <c r="C416" s="55"/>
      <c r="D416" s="76"/>
      <c r="E416" s="57"/>
      <c r="F416" s="57"/>
      <c r="G416" s="57"/>
      <c r="H416" s="58"/>
      <c r="I416" s="67"/>
      <c r="J416" s="59"/>
      <c r="K416" s="56"/>
    </row>
    <row r="417" spans="1:11" ht="81" outlineLevel="1" x14ac:dyDescent="0.25">
      <c r="A417" s="8" t="s">
        <v>854</v>
      </c>
      <c r="B417" s="9" t="s">
        <v>855</v>
      </c>
      <c r="C417" s="10" t="s">
        <v>856</v>
      </c>
      <c r="D417" s="72" t="s">
        <v>18</v>
      </c>
      <c r="E417" s="14">
        <v>1.1500000000000001</v>
      </c>
      <c r="F417" s="14">
        <v>1.1000000000000001</v>
      </c>
      <c r="G417" s="14">
        <v>1.1000000000000001</v>
      </c>
      <c r="H417" s="11">
        <v>104.54545454545455</v>
      </c>
      <c r="I417" s="62">
        <v>100</v>
      </c>
      <c r="J417" s="12"/>
      <c r="K417" s="13" t="s">
        <v>779</v>
      </c>
    </row>
    <row r="418" spans="1:11" ht="60.75" outlineLevel="1" x14ac:dyDescent="0.25">
      <c r="A418" s="8" t="s">
        <v>857</v>
      </c>
      <c r="B418" s="9" t="s">
        <v>858</v>
      </c>
      <c r="C418" s="10" t="s">
        <v>859</v>
      </c>
      <c r="D418" s="72" t="s">
        <v>18</v>
      </c>
      <c r="E418" s="14">
        <v>0.31</v>
      </c>
      <c r="F418" s="14">
        <v>0.28000000000000003</v>
      </c>
      <c r="G418" s="14">
        <v>0.28000000000000003</v>
      </c>
      <c r="H418" s="11">
        <v>110.71428571428569</v>
      </c>
      <c r="I418" s="62">
        <v>100</v>
      </c>
      <c r="J418" s="12"/>
      <c r="K418" s="13" t="s">
        <v>779</v>
      </c>
    </row>
    <row r="419" spans="1:11" ht="60.75" outlineLevel="1" x14ac:dyDescent="0.25">
      <c r="A419" s="8" t="s">
        <v>860</v>
      </c>
      <c r="B419" s="9" t="s">
        <v>861</v>
      </c>
      <c r="C419" s="10" t="s">
        <v>862</v>
      </c>
      <c r="D419" s="72" t="s">
        <v>18</v>
      </c>
      <c r="E419" s="11">
        <v>150</v>
      </c>
      <c r="F419" s="11">
        <v>145</v>
      </c>
      <c r="G419" s="11">
        <v>145</v>
      </c>
      <c r="H419" s="11">
        <v>103.44827586206897</v>
      </c>
      <c r="I419" s="62">
        <v>100</v>
      </c>
      <c r="J419" s="12"/>
      <c r="K419" s="13" t="s">
        <v>779</v>
      </c>
    </row>
    <row r="420" spans="1:11" ht="60.75" outlineLevel="1" x14ac:dyDescent="0.25">
      <c r="A420" s="8" t="s">
        <v>863</v>
      </c>
      <c r="B420" s="9" t="s">
        <v>864</v>
      </c>
      <c r="C420" s="10" t="s">
        <v>862</v>
      </c>
      <c r="D420" s="72" t="s">
        <v>18</v>
      </c>
      <c r="E420" s="11">
        <v>120</v>
      </c>
      <c r="F420" s="11">
        <v>115</v>
      </c>
      <c r="G420" s="11">
        <v>115</v>
      </c>
      <c r="H420" s="11">
        <v>104.34782608695652</v>
      </c>
      <c r="I420" s="62">
        <v>100</v>
      </c>
      <c r="J420" s="12"/>
      <c r="K420" s="13" t="s">
        <v>779</v>
      </c>
    </row>
    <row r="421" spans="1:11" ht="81" outlineLevel="1" x14ac:dyDescent="0.25">
      <c r="A421" s="8" t="s">
        <v>865</v>
      </c>
      <c r="B421" s="9" t="s">
        <v>866</v>
      </c>
      <c r="C421" s="10" t="s">
        <v>204</v>
      </c>
      <c r="D421" s="73" t="s">
        <v>38</v>
      </c>
      <c r="E421" s="15">
        <v>6</v>
      </c>
      <c r="F421" s="15">
        <v>7</v>
      </c>
      <c r="G421" s="15">
        <v>7</v>
      </c>
      <c r="H421" s="11">
        <v>116.66666666666667</v>
      </c>
      <c r="I421" s="62">
        <v>100</v>
      </c>
      <c r="J421" s="12"/>
      <c r="K421" s="13" t="s">
        <v>779</v>
      </c>
    </row>
    <row r="422" spans="1:11" ht="81" outlineLevel="1" x14ac:dyDescent="0.25">
      <c r="A422" s="8" t="s">
        <v>867</v>
      </c>
      <c r="B422" s="9" t="s">
        <v>868</v>
      </c>
      <c r="C422" s="10" t="s">
        <v>55</v>
      </c>
      <c r="D422" s="73" t="s">
        <v>38</v>
      </c>
      <c r="E422" s="11">
        <v>2</v>
      </c>
      <c r="F422" s="11">
        <v>3</v>
      </c>
      <c r="G422" s="11">
        <v>3</v>
      </c>
      <c r="H422" s="11">
        <v>150</v>
      </c>
      <c r="I422" s="62">
        <v>100</v>
      </c>
      <c r="J422" s="12"/>
      <c r="K422" s="13" t="s">
        <v>779</v>
      </c>
    </row>
    <row r="423" spans="1:11" ht="60.75" outlineLevel="1" x14ac:dyDescent="0.25">
      <c r="A423" s="8" t="s">
        <v>869</v>
      </c>
      <c r="B423" s="9" t="s">
        <v>870</v>
      </c>
      <c r="C423" s="10" t="s">
        <v>204</v>
      </c>
      <c r="D423" s="73" t="s">
        <v>38</v>
      </c>
      <c r="E423" s="15">
        <v>0</v>
      </c>
      <c r="F423" s="15">
        <v>100</v>
      </c>
      <c r="G423" s="15">
        <v>100</v>
      </c>
      <c r="H423" s="11" t="s">
        <v>248</v>
      </c>
      <c r="I423" s="62">
        <v>100</v>
      </c>
      <c r="J423" s="12"/>
      <c r="K423" s="13" t="s">
        <v>779</v>
      </c>
    </row>
    <row r="424" spans="1:11" ht="60.75" outlineLevel="1" x14ac:dyDescent="0.25">
      <c r="A424" s="8" t="s">
        <v>871</v>
      </c>
      <c r="B424" s="9" t="s">
        <v>872</v>
      </c>
      <c r="C424" s="10" t="s">
        <v>204</v>
      </c>
      <c r="D424" s="73" t="s">
        <v>38</v>
      </c>
      <c r="E424" s="15">
        <v>4</v>
      </c>
      <c r="F424" s="15">
        <v>4</v>
      </c>
      <c r="G424" s="15">
        <v>4</v>
      </c>
      <c r="H424" s="11">
        <v>100</v>
      </c>
      <c r="I424" s="62">
        <v>100</v>
      </c>
      <c r="J424" s="12"/>
      <c r="K424" s="13" t="s">
        <v>779</v>
      </c>
    </row>
    <row r="425" spans="1:11" ht="121.5" outlineLevel="1" x14ac:dyDescent="0.25">
      <c r="A425" s="8" t="s">
        <v>873</v>
      </c>
      <c r="B425" s="9" t="s">
        <v>874</v>
      </c>
      <c r="C425" s="10" t="s">
        <v>55</v>
      </c>
      <c r="D425" s="73" t="s">
        <v>38</v>
      </c>
      <c r="E425" s="14">
        <v>21.01</v>
      </c>
      <c r="F425" s="14">
        <v>21.09</v>
      </c>
      <c r="G425" s="14">
        <v>21.09</v>
      </c>
      <c r="H425" s="11">
        <v>100.38077106139933</v>
      </c>
      <c r="I425" s="62">
        <v>100</v>
      </c>
      <c r="J425" s="12"/>
      <c r="K425" s="13" t="s">
        <v>779</v>
      </c>
    </row>
    <row r="426" spans="1:11" ht="60.75" outlineLevel="1" x14ac:dyDescent="0.25">
      <c r="A426" s="8" t="s">
        <v>875</v>
      </c>
      <c r="B426" s="9" t="s">
        <v>876</v>
      </c>
      <c r="C426" s="10" t="s">
        <v>204</v>
      </c>
      <c r="D426" s="73" t="s">
        <v>38</v>
      </c>
      <c r="E426" s="15">
        <v>0</v>
      </c>
      <c r="F426" s="15">
        <v>1</v>
      </c>
      <c r="G426" s="15">
        <v>1</v>
      </c>
      <c r="H426" s="11" t="s">
        <v>248</v>
      </c>
      <c r="I426" s="62">
        <v>100</v>
      </c>
      <c r="J426" s="12"/>
      <c r="K426" s="13" t="s">
        <v>779</v>
      </c>
    </row>
    <row r="427" spans="1:11" ht="141.75" outlineLevel="1" x14ac:dyDescent="0.25">
      <c r="A427" s="8" t="s">
        <v>877</v>
      </c>
      <c r="B427" s="9" t="s">
        <v>878</v>
      </c>
      <c r="C427" s="10" t="s">
        <v>55</v>
      </c>
      <c r="D427" s="72" t="s">
        <v>18</v>
      </c>
      <c r="E427" s="14">
        <v>36.6</v>
      </c>
      <c r="F427" s="14">
        <v>34.6</v>
      </c>
      <c r="G427" s="14">
        <v>33.32</v>
      </c>
      <c r="H427" s="11">
        <v>109.84393757503001</v>
      </c>
      <c r="I427" s="62">
        <v>103.84153661464586</v>
      </c>
      <c r="J427" s="12"/>
      <c r="K427" s="13" t="s">
        <v>779</v>
      </c>
    </row>
    <row r="428" spans="1:11" ht="60.75" outlineLevel="1" x14ac:dyDescent="0.25">
      <c r="A428" s="8" t="s">
        <v>879</v>
      </c>
      <c r="B428" s="9" t="s">
        <v>880</v>
      </c>
      <c r="C428" s="10" t="s">
        <v>881</v>
      </c>
      <c r="D428" s="73" t="s">
        <v>38</v>
      </c>
      <c r="E428" s="14">
        <v>15.23</v>
      </c>
      <c r="F428" s="14">
        <v>13</v>
      </c>
      <c r="G428" s="14">
        <v>13.24</v>
      </c>
      <c r="H428" s="11">
        <v>86.933683519369666</v>
      </c>
      <c r="I428" s="62">
        <v>101.84615384615385</v>
      </c>
      <c r="J428" s="12"/>
      <c r="K428" s="13" t="s">
        <v>779</v>
      </c>
    </row>
    <row r="429" spans="1:11" ht="121.5" outlineLevel="1" x14ac:dyDescent="0.25">
      <c r="A429" s="8" t="s">
        <v>882</v>
      </c>
      <c r="B429" s="9" t="s">
        <v>883</v>
      </c>
      <c r="C429" s="10" t="s">
        <v>881</v>
      </c>
      <c r="D429" s="73" t="s">
        <v>38</v>
      </c>
      <c r="E429" s="14">
        <v>2.54</v>
      </c>
      <c r="F429" s="14">
        <v>3</v>
      </c>
      <c r="G429" s="14">
        <v>2.4500000000000002</v>
      </c>
      <c r="H429" s="11">
        <v>96.456692913385837</v>
      </c>
      <c r="I429" s="63">
        <v>81.666666666666671</v>
      </c>
      <c r="J429" s="12" t="s">
        <v>2065</v>
      </c>
      <c r="K429" s="13" t="s">
        <v>779</v>
      </c>
    </row>
    <row r="430" spans="1:11" ht="25.5" outlineLevel="1" x14ac:dyDescent="0.25">
      <c r="A430" s="53"/>
      <c r="B430" s="54" t="s">
        <v>884</v>
      </c>
      <c r="C430" s="55"/>
      <c r="D430" s="76"/>
      <c r="E430" s="57"/>
      <c r="F430" s="57"/>
      <c r="G430" s="57"/>
      <c r="H430" s="58"/>
      <c r="I430" s="67"/>
      <c r="J430" s="59"/>
      <c r="K430" s="56"/>
    </row>
    <row r="431" spans="1:11" ht="60.75" outlineLevel="1" x14ac:dyDescent="0.25">
      <c r="A431" s="8" t="s">
        <v>885</v>
      </c>
      <c r="B431" s="9" t="s">
        <v>886</v>
      </c>
      <c r="C431" s="10" t="s">
        <v>55</v>
      </c>
      <c r="D431" s="73" t="s">
        <v>38</v>
      </c>
      <c r="E431" s="11">
        <v>30</v>
      </c>
      <c r="F431" s="11">
        <v>40</v>
      </c>
      <c r="G431" s="11">
        <v>47</v>
      </c>
      <c r="H431" s="11">
        <v>156.66666666666666</v>
      </c>
      <c r="I431" s="62">
        <v>117.5</v>
      </c>
      <c r="J431" s="12" t="s">
        <v>887</v>
      </c>
      <c r="K431" s="13" t="s">
        <v>779</v>
      </c>
    </row>
    <row r="432" spans="1:11" ht="60.75" outlineLevel="1" x14ac:dyDescent="0.25">
      <c r="A432" s="8" t="s">
        <v>888</v>
      </c>
      <c r="B432" s="9" t="s">
        <v>889</v>
      </c>
      <c r="C432" s="10" t="s">
        <v>204</v>
      </c>
      <c r="D432" s="73" t="s">
        <v>38</v>
      </c>
      <c r="E432" s="15">
        <v>3</v>
      </c>
      <c r="F432" s="15">
        <v>2</v>
      </c>
      <c r="G432" s="15">
        <v>3</v>
      </c>
      <c r="H432" s="11">
        <v>100</v>
      </c>
      <c r="I432" s="62">
        <v>150</v>
      </c>
      <c r="J432" s="12" t="s">
        <v>890</v>
      </c>
      <c r="K432" s="13" t="s">
        <v>779</v>
      </c>
    </row>
    <row r="433" spans="1:11" ht="27" customHeight="1" outlineLevel="1" x14ac:dyDescent="0.25">
      <c r="A433" s="46"/>
      <c r="B433" s="47" t="s">
        <v>891</v>
      </c>
      <c r="C433" s="48"/>
      <c r="D433" s="75"/>
      <c r="E433" s="50"/>
      <c r="F433" s="50"/>
      <c r="G433" s="50"/>
      <c r="H433" s="51"/>
      <c r="I433" s="64"/>
      <c r="J433" s="52"/>
      <c r="K433" s="49"/>
    </row>
    <row r="434" spans="1:11" ht="81" outlineLevel="1" x14ac:dyDescent="0.25">
      <c r="A434" s="8" t="s">
        <v>892</v>
      </c>
      <c r="B434" s="9" t="s">
        <v>893</v>
      </c>
      <c r="C434" s="10" t="s">
        <v>204</v>
      </c>
      <c r="D434" s="73" t="s">
        <v>38</v>
      </c>
      <c r="E434" s="15">
        <v>3</v>
      </c>
      <c r="F434" s="15">
        <v>4</v>
      </c>
      <c r="G434" s="15">
        <v>1</v>
      </c>
      <c r="H434" s="11">
        <v>33.333333333333329</v>
      </c>
      <c r="I434" s="65">
        <v>25</v>
      </c>
      <c r="J434" s="12" t="s">
        <v>894</v>
      </c>
      <c r="K434" s="13" t="s">
        <v>779</v>
      </c>
    </row>
    <row r="435" spans="1:11" ht="81" outlineLevel="1" x14ac:dyDescent="0.25">
      <c r="A435" s="8" t="s">
        <v>895</v>
      </c>
      <c r="B435" s="9" t="s">
        <v>896</v>
      </c>
      <c r="C435" s="10" t="s">
        <v>204</v>
      </c>
      <c r="D435" s="73" t="s">
        <v>38</v>
      </c>
      <c r="E435" s="15">
        <v>2</v>
      </c>
      <c r="F435" s="15">
        <v>1</v>
      </c>
      <c r="G435" s="15">
        <v>0</v>
      </c>
      <c r="H435" s="11">
        <v>0</v>
      </c>
      <c r="I435" s="65">
        <v>0</v>
      </c>
      <c r="J435" s="12" t="s">
        <v>897</v>
      </c>
      <c r="K435" s="13" t="s">
        <v>779</v>
      </c>
    </row>
    <row r="436" spans="1:11" ht="25.5" outlineLevel="1" x14ac:dyDescent="0.25">
      <c r="A436" s="53"/>
      <c r="B436" s="54" t="s">
        <v>898</v>
      </c>
      <c r="C436" s="55"/>
      <c r="D436" s="76"/>
      <c r="E436" s="57"/>
      <c r="F436" s="57"/>
      <c r="G436" s="57"/>
      <c r="H436" s="58"/>
      <c r="I436" s="67"/>
      <c r="J436" s="59"/>
      <c r="K436" s="56"/>
    </row>
    <row r="437" spans="1:11" ht="60.75" outlineLevel="1" x14ac:dyDescent="0.25">
      <c r="A437" s="8" t="s">
        <v>899</v>
      </c>
      <c r="B437" s="9" t="s">
        <v>900</v>
      </c>
      <c r="C437" s="10" t="s">
        <v>204</v>
      </c>
      <c r="D437" s="73" t="s">
        <v>38</v>
      </c>
      <c r="E437" s="15">
        <v>1</v>
      </c>
      <c r="F437" s="15">
        <v>1</v>
      </c>
      <c r="G437" s="15">
        <v>1</v>
      </c>
      <c r="H437" s="11">
        <v>100</v>
      </c>
      <c r="I437" s="62">
        <v>100</v>
      </c>
      <c r="J437" s="12"/>
      <c r="K437" s="13" t="s">
        <v>779</v>
      </c>
    </row>
    <row r="438" spans="1:11" ht="25.5" outlineLevel="1" x14ac:dyDescent="0.25">
      <c r="A438" s="53"/>
      <c r="B438" s="54" t="s">
        <v>901</v>
      </c>
      <c r="C438" s="55"/>
      <c r="D438" s="76"/>
      <c r="E438" s="57"/>
      <c r="F438" s="57"/>
      <c r="G438" s="57"/>
      <c r="H438" s="58"/>
      <c r="I438" s="67"/>
      <c r="J438" s="59"/>
      <c r="K438" s="56"/>
    </row>
    <row r="439" spans="1:11" ht="81" outlineLevel="1" x14ac:dyDescent="0.25">
      <c r="A439" s="8" t="s">
        <v>902</v>
      </c>
      <c r="B439" s="9" t="s">
        <v>903</v>
      </c>
      <c r="C439" s="10" t="s">
        <v>904</v>
      </c>
      <c r="D439" s="73" t="s">
        <v>38</v>
      </c>
      <c r="E439" s="11">
        <v>12.3</v>
      </c>
      <c r="F439" s="14">
        <v>2.35</v>
      </c>
      <c r="G439" s="11">
        <v>0</v>
      </c>
      <c r="H439" s="11">
        <v>0</v>
      </c>
      <c r="I439" s="65">
        <v>0</v>
      </c>
      <c r="J439" s="12" t="s">
        <v>897</v>
      </c>
      <c r="K439" s="13" t="s">
        <v>779</v>
      </c>
    </row>
    <row r="440" spans="1:11" ht="81" outlineLevel="1" x14ac:dyDescent="0.25">
      <c r="A440" s="8" t="s">
        <v>905</v>
      </c>
      <c r="B440" s="9" t="s">
        <v>906</v>
      </c>
      <c r="C440" s="10" t="s">
        <v>907</v>
      </c>
      <c r="D440" s="73" t="s">
        <v>38</v>
      </c>
      <c r="E440" s="11">
        <v>0</v>
      </c>
      <c r="F440" s="11">
        <v>0.5</v>
      </c>
      <c r="G440" s="11">
        <v>0.5</v>
      </c>
      <c r="H440" s="11" t="s">
        <v>248</v>
      </c>
      <c r="I440" s="62">
        <v>100</v>
      </c>
      <c r="J440" s="12"/>
      <c r="K440" s="13" t="s">
        <v>779</v>
      </c>
    </row>
    <row r="441" spans="1:11" ht="25.5" outlineLevel="1" x14ac:dyDescent="0.25">
      <c r="A441" s="53"/>
      <c r="B441" s="54" t="s">
        <v>908</v>
      </c>
      <c r="C441" s="55"/>
      <c r="D441" s="76"/>
      <c r="E441" s="57"/>
      <c r="F441" s="57"/>
      <c r="G441" s="57"/>
      <c r="H441" s="58"/>
      <c r="I441" s="67"/>
      <c r="J441" s="59"/>
      <c r="K441" s="56"/>
    </row>
    <row r="442" spans="1:11" ht="121.5" outlineLevel="1" x14ac:dyDescent="0.25">
      <c r="A442" s="8" t="s">
        <v>909</v>
      </c>
      <c r="B442" s="9" t="s">
        <v>910</v>
      </c>
      <c r="C442" s="10" t="s">
        <v>55</v>
      </c>
      <c r="D442" s="73" t="s">
        <v>38</v>
      </c>
      <c r="E442" s="14">
        <v>26.54</v>
      </c>
      <c r="F442" s="14">
        <v>52</v>
      </c>
      <c r="G442" s="14">
        <v>56.79</v>
      </c>
      <c r="H442" s="11">
        <v>213.97889977392617</v>
      </c>
      <c r="I442" s="62">
        <v>109.21153846153845</v>
      </c>
      <c r="J442" s="12"/>
      <c r="K442" s="13" t="s">
        <v>779</v>
      </c>
    </row>
    <row r="443" spans="1:11" ht="60.75" outlineLevel="1" x14ac:dyDescent="0.25">
      <c r="A443" s="8" t="s">
        <v>911</v>
      </c>
      <c r="B443" s="9" t="s">
        <v>912</v>
      </c>
      <c r="C443" s="10" t="s">
        <v>913</v>
      </c>
      <c r="D443" s="73" t="s">
        <v>38</v>
      </c>
      <c r="E443" s="15">
        <v>24</v>
      </c>
      <c r="F443" s="15">
        <v>24</v>
      </c>
      <c r="G443" s="15">
        <v>24</v>
      </c>
      <c r="H443" s="11">
        <v>100</v>
      </c>
      <c r="I443" s="62">
        <v>100</v>
      </c>
      <c r="J443" s="12"/>
      <c r="K443" s="13" t="s">
        <v>779</v>
      </c>
    </row>
    <row r="444" spans="1:11" ht="81" outlineLevel="1" x14ac:dyDescent="0.25">
      <c r="A444" s="8" t="s">
        <v>914</v>
      </c>
      <c r="B444" s="9" t="s">
        <v>915</v>
      </c>
      <c r="C444" s="10" t="s">
        <v>55</v>
      </c>
      <c r="D444" s="73" t="s">
        <v>38</v>
      </c>
      <c r="E444" s="14">
        <v>102.2</v>
      </c>
      <c r="F444" s="14">
        <v>60</v>
      </c>
      <c r="G444" s="14">
        <v>99.14</v>
      </c>
      <c r="H444" s="11">
        <v>97.00587084148728</v>
      </c>
      <c r="I444" s="66">
        <v>165.23333333333335</v>
      </c>
      <c r="J444" s="12" t="s">
        <v>916</v>
      </c>
      <c r="K444" s="13" t="s">
        <v>779</v>
      </c>
    </row>
    <row r="445" spans="1:11" ht="29.25" customHeight="1" x14ac:dyDescent="0.25">
      <c r="A445" s="38" t="s">
        <v>917</v>
      </c>
      <c r="B445" s="39" t="s">
        <v>918</v>
      </c>
      <c r="C445" s="40"/>
      <c r="D445" s="71"/>
      <c r="E445" s="42"/>
      <c r="F445" s="42"/>
      <c r="G445" s="42"/>
      <c r="H445" s="45"/>
      <c r="I445" s="43">
        <f>AVERAGE(I446:I474)</f>
        <v>174.43410111562454</v>
      </c>
      <c r="J445" s="44"/>
      <c r="K445" s="41"/>
    </row>
    <row r="446" spans="1:11" ht="121.5" outlineLevel="1" x14ac:dyDescent="0.25">
      <c r="A446" s="8" t="s">
        <v>919</v>
      </c>
      <c r="B446" s="9" t="s">
        <v>920</v>
      </c>
      <c r="C446" s="10" t="s">
        <v>55</v>
      </c>
      <c r="D446" s="74" t="s">
        <v>18</v>
      </c>
      <c r="E446" s="14">
        <v>32.299999999999997</v>
      </c>
      <c r="F446" s="14">
        <v>32.200000000000003</v>
      </c>
      <c r="G446" s="14">
        <v>37.67</v>
      </c>
      <c r="H446" s="11">
        <v>85.744624369524814</v>
      </c>
      <c r="I446" s="63">
        <v>85.47916113618264</v>
      </c>
      <c r="J446" s="12" t="s">
        <v>921</v>
      </c>
      <c r="K446" s="13" t="s">
        <v>922</v>
      </c>
    </row>
    <row r="447" spans="1:11" ht="60.75" outlineLevel="1" x14ac:dyDescent="0.25">
      <c r="A447" s="8" t="s">
        <v>923</v>
      </c>
      <c r="B447" s="9" t="s">
        <v>924</v>
      </c>
      <c r="C447" s="10" t="s">
        <v>925</v>
      </c>
      <c r="D447" s="72" t="s">
        <v>18</v>
      </c>
      <c r="E447" s="14">
        <v>47.9</v>
      </c>
      <c r="F447" s="14">
        <v>70</v>
      </c>
      <c r="G447" s="14">
        <v>71.41</v>
      </c>
      <c r="H447" s="11">
        <v>67.077440134434951</v>
      </c>
      <c r="I447" s="62">
        <v>98.025486626522891</v>
      </c>
      <c r="J447" s="12"/>
      <c r="K447" s="13" t="s">
        <v>922</v>
      </c>
    </row>
    <row r="448" spans="1:11" ht="60.75" outlineLevel="1" x14ac:dyDescent="0.25">
      <c r="A448" s="8" t="s">
        <v>926</v>
      </c>
      <c r="B448" s="9" t="s">
        <v>927</v>
      </c>
      <c r="C448" s="10" t="s">
        <v>263</v>
      </c>
      <c r="D448" s="73" t="s">
        <v>38</v>
      </c>
      <c r="E448" s="14">
        <v>2.5</v>
      </c>
      <c r="F448" s="14">
        <v>2.5</v>
      </c>
      <c r="G448" s="14">
        <v>2.2400000000000002</v>
      </c>
      <c r="H448" s="11">
        <v>89.600000000000009</v>
      </c>
      <c r="I448" s="63">
        <v>89.600000000000009</v>
      </c>
      <c r="J448" s="12" t="s">
        <v>928</v>
      </c>
      <c r="K448" s="13" t="s">
        <v>922</v>
      </c>
    </row>
    <row r="449" spans="1:11" ht="27" customHeight="1" outlineLevel="1" x14ac:dyDescent="0.25">
      <c r="A449" s="46"/>
      <c r="B449" s="47" t="s">
        <v>929</v>
      </c>
      <c r="C449" s="48"/>
      <c r="D449" s="75"/>
      <c r="E449" s="50"/>
      <c r="F449" s="50"/>
      <c r="G449" s="50"/>
      <c r="H449" s="51"/>
      <c r="I449" s="64"/>
      <c r="J449" s="52"/>
      <c r="K449" s="49"/>
    </row>
    <row r="450" spans="1:11" ht="121.5" outlineLevel="1" x14ac:dyDescent="0.25">
      <c r="A450" s="8" t="s">
        <v>930</v>
      </c>
      <c r="B450" s="9" t="s">
        <v>931</v>
      </c>
      <c r="C450" s="10" t="s">
        <v>204</v>
      </c>
      <c r="D450" s="74" t="s">
        <v>18</v>
      </c>
      <c r="E450" s="15">
        <v>4304</v>
      </c>
      <c r="F450" s="15">
        <v>4204</v>
      </c>
      <c r="G450" s="15">
        <v>4847</v>
      </c>
      <c r="H450" s="11">
        <v>88.797194140705599</v>
      </c>
      <c r="I450" s="63">
        <v>86.734062306581393</v>
      </c>
      <c r="J450" s="12" t="s">
        <v>921</v>
      </c>
      <c r="K450" s="13" t="s">
        <v>922</v>
      </c>
    </row>
    <row r="451" spans="1:11" ht="202.5" outlineLevel="1" x14ac:dyDescent="0.25">
      <c r="A451" s="8" t="s">
        <v>932</v>
      </c>
      <c r="B451" s="9" t="s">
        <v>933</v>
      </c>
      <c r="C451" s="10" t="s">
        <v>263</v>
      </c>
      <c r="D451" s="74" t="s">
        <v>18</v>
      </c>
      <c r="E451" s="15">
        <v>1010</v>
      </c>
      <c r="F451" s="15">
        <v>934</v>
      </c>
      <c r="G451" s="15">
        <v>1345</v>
      </c>
      <c r="H451" s="11">
        <v>75.092936802973981</v>
      </c>
      <c r="I451" s="65">
        <v>69.442379182156131</v>
      </c>
      <c r="J451" s="12" t="s">
        <v>934</v>
      </c>
      <c r="K451" s="13" t="s">
        <v>922</v>
      </c>
    </row>
    <row r="452" spans="1:11" ht="25.5" outlineLevel="1" x14ac:dyDescent="0.25">
      <c r="A452" s="53"/>
      <c r="B452" s="54" t="s">
        <v>935</v>
      </c>
      <c r="C452" s="55"/>
      <c r="D452" s="76"/>
      <c r="E452" s="57"/>
      <c r="F452" s="57"/>
      <c r="G452" s="57"/>
      <c r="H452" s="58"/>
      <c r="I452" s="67"/>
      <c r="J452" s="59"/>
      <c r="K452" s="56"/>
    </row>
    <row r="453" spans="1:11" ht="60.75" outlineLevel="1" x14ac:dyDescent="0.25">
      <c r="A453" s="8" t="s">
        <v>936</v>
      </c>
      <c r="B453" s="9" t="s">
        <v>937</v>
      </c>
      <c r="C453" s="10" t="s">
        <v>263</v>
      </c>
      <c r="D453" s="73" t="s">
        <v>38</v>
      </c>
      <c r="E453" s="15">
        <v>144</v>
      </c>
      <c r="F453" s="15">
        <v>150</v>
      </c>
      <c r="G453" s="15">
        <v>149</v>
      </c>
      <c r="H453" s="11">
        <v>103.47222222222223</v>
      </c>
      <c r="I453" s="62">
        <v>99.333333333333329</v>
      </c>
      <c r="J453" s="12"/>
      <c r="K453" s="13" t="s">
        <v>922</v>
      </c>
    </row>
    <row r="454" spans="1:11" ht="25.5" outlineLevel="1" x14ac:dyDescent="0.25">
      <c r="A454" s="53"/>
      <c r="B454" s="54" t="s">
        <v>938</v>
      </c>
      <c r="C454" s="55"/>
      <c r="D454" s="76"/>
      <c r="E454" s="57"/>
      <c r="F454" s="57"/>
      <c r="G454" s="57"/>
      <c r="H454" s="58"/>
      <c r="I454" s="67"/>
      <c r="J454" s="59"/>
      <c r="K454" s="56"/>
    </row>
    <row r="455" spans="1:11" ht="81" outlineLevel="1" x14ac:dyDescent="0.25">
      <c r="A455" s="8" t="s">
        <v>939</v>
      </c>
      <c r="B455" s="9" t="s">
        <v>940</v>
      </c>
      <c r="C455" s="10" t="s">
        <v>55</v>
      </c>
      <c r="D455" s="73" t="s">
        <v>38</v>
      </c>
      <c r="E455" s="11">
        <v>0.8</v>
      </c>
      <c r="F455" s="11">
        <v>1.1000000000000001</v>
      </c>
      <c r="G455" s="11">
        <v>1.1000000000000001</v>
      </c>
      <c r="H455" s="11">
        <v>137.5</v>
      </c>
      <c r="I455" s="62">
        <v>100</v>
      </c>
      <c r="J455" s="12"/>
      <c r="K455" s="13" t="s">
        <v>472</v>
      </c>
    </row>
    <row r="456" spans="1:11" ht="101.25" outlineLevel="1" x14ac:dyDescent="0.25">
      <c r="A456" s="8" t="s">
        <v>941</v>
      </c>
      <c r="B456" s="9" t="s">
        <v>942</v>
      </c>
      <c r="C456" s="10" t="s">
        <v>263</v>
      </c>
      <c r="D456" s="74" t="s">
        <v>18</v>
      </c>
      <c r="E456" s="15">
        <v>593</v>
      </c>
      <c r="F456" s="15">
        <v>612</v>
      </c>
      <c r="G456" s="15">
        <v>656</v>
      </c>
      <c r="H456" s="11">
        <v>90.396341463414629</v>
      </c>
      <c r="I456" s="62">
        <v>93.292682926829272</v>
      </c>
      <c r="J456" s="12"/>
      <c r="K456" s="13" t="s">
        <v>922</v>
      </c>
    </row>
    <row r="457" spans="1:11" ht="27" customHeight="1" outlineLevel="1" x14ac:dyDescent="0.25">
      <c r="A457" s="46"/>
      <c r="B457" s="47" t="s">
        <v>943</v>
      </c>
      <c r="C457" s="48"/>
      <c r="D457" s="75"/>
      <c r="E457" s="50"/>
      <c r="F457" s="50"/>
      <c r="G457" s="50"/>
      <c r="H457" s="51"/>
      <c r="I457" s="64"/>
      <c r="J457" s="52"/>
      <c r="K457" s="49"/>
    </row>
    <row r="458" spans="1:11" ht="60.75" outlineLevel="1" x14ac:dyDescent="0.25">
      <c r="A458" s="8" t="s">
        <v>944</v>
      </c>
      <c r="B458" s="9" t="s">
        <v>945</v>
      </c>
      <c r="C458" s="10" t="s">
        <v>55</v>
      </c>
      <c r="D458" s="72" t="s">
        <v>18</v>
      </c>
      <c r="E458" s="11">
        <v>99</v>
      </c>
      <c r="F458" s="11">
        <v>98</v>
      </c>
      <c r="G458" s="11">
        <v>93</v>
      </c>
      <c r="H458" s="11">
        <v>106.45161290322579</v>
      </c>
      <c r="I458" s="62">
        <v>105.3763440860215</v>
      </c>
      <c r="J458" s="12"/>
      <c r="K458" s="13" t="s">
        <v>922</v>
      </c>
    </row>
    <row r="459" spans="1:11" ht="60.75" outlineLevel="1" x14ac:dyDescent="0.25">
      <c r="A459" s="8" t="s">
        <v>946</v>
      </c>
      <c r="B459" s="9" t="s">
        <v>947</v>
      </c>
      <c r="C459" s="10" t="s">
        <v>55</v>
      </c>
      <c r="D459" s="72" t="s">
        <v>18</v>
      </c>
      <c r="E459" s="14">
        <v>97.48</v>
      </c>
      <c r="F459" s="14">
        <v>96.77</v>
      </c>
      <c r="G459" s="14">
        <v>94.87</v>
      </c>
      <c r="H459" s="11">
        <v>102.75113312954569</v>
      </c>
      <c r="I459" s="62">
        <v>102.00274059238959</v>
      </c>
      <c r="J459" s="12"/>
      <c r="K459" s="13" t="s">
        <v>922</v>
      </c>
    </row>
    <row r="460" spans="1:11" ht="25.5" outlineLevel="1" x14ac:dyDescent="0.25">
      <c r="A460" s="53"/>
      <c r="B460" s="54" t="s">
        <v>948</v>
      </c>
      <c r="C460" s="55"/>
      <c r="D460" s="76"/>
      <c r="E460" s="57"/>
      <c r="F460" s="57"/>
      <c r="G460" s="57"/>
      <c r="H460" s="58"/>
      <c r="I460" s="67"/>
      <c r="J460" s="59"/>
      <c r="K460" s="56"/>
    </row>
    <row r="461" spans="1:11" ht="60.75" outlineLevel="1" x14ac:dyDescent="0.25">
      <c r="A461" s="8" t="s">
        <v>949</v>
      </c>
      <c r="B461" s="9" t="s">
        <v>950</v>
      </c>
      <c r="C461" s="10" t="s">
        <v>55</v>
      </c>
      <c r="D461" s="73" t="s">
        <v>38</v>
      </c>
      <c r="E461" s="11">
        <v>25.900000000000002</v>
      </c>
      <c r="F461" s="11">
        <v>29</v>
      </c>
      <c r="G461" s="11">
        <v>29.3</v>
      </c>
      <c r="H461" s="11">
        <v>113.12741312741312</v>
      </c>
      <c r="I461" s="62">
        <v>101.0344827586207</v>
      </c>
      <c r="J461" s="12"/>
      <c r="K461" s="13" t="s">
        <v>922</v>
      </c>
    </row>
    <row r="462" spans="1:11" ht="60.75" outlineLevel="1" x14ac:dyDescent="0.25">
      <c r="A462" s="8" t="s">
        <v>951</v>
      </c>
      <c r="B462" s="9" t="s">
        <v>952</v>
      </c>
      <c r="C462" s="10" t="s">
        <v>204</v>
      </c>
      <c r="D462" s="73" t="s">
        <v>38</v>
      </c>
      <c r="E462" s="15">
        <v>1670</v>
      </c>
      <c r="F462" s="15">
        <v>1672</v>
      </c>
      <c r="G462" s="15">
        <v>2209</v>
      </c>
      <c r="H462" s="11">
        <v>132.2754491017964</v>
      </c>
      <c r="I462" s="62">
        <v>132.11722488038276</v>
      </c>
      <c r="J462" s="12" t="s">
        <v>953</v>
      </c>
      <c r="K462" s="13" t="s">
        <v>922</v>
      </c>
    </row>
    <row r="463" spans="1:11" ht="25.5" outlineLevel="1" x14ac:dyDescent="0.25">
      <c r="A463" s="53"/>
      <c r="B463" s="54" t="s">
        <v>954</v>
      </c>
      <c r="C463" s="55"/>
      <c r="D463" s="76"/>
      <c r="E463" s="57"/>
      <c r="F463" s="57"/>
      <c r="G463" s="57"/>
      <c r="H463" s="58"/>
      <c r="I463" s="67"/>
      <c r="J463" s="59"/>
      <c r="K463" s="56"/>
    </row>
    <row r="464" spans="1:11" ht="60.75" outlineLevel="1" x14ac:dyDescent="0.25">
      <c r="A464" s="8" t="s">
        <v>955</v>
      </c>
      <c r="B464" s="9" t="s">
        <v>956</v>
      </c>
      <c r="C464" s="10" t="s">
        <v>55</v>
      </c>
      <c r="D464" s="73" t="s">
        <v>38</v>
      </c>
      <c r="E464" s="11">
        <v>50</v>
      </c>
      <c r="F464" s="11">
        <v>66</v>
      </c>
      <c r="G464" s="11">
        <v>66</v>
      </c>
      <c r="H464" s="11">
        <v>132</v>
      </c>
      <c r="I464" s="62">
        <v>100</v>
      </c>
      <c r="J464" s="12"/>
      <c r="K464" s="13" t="s">
        <v>922</v>
      </c>
    </row>
    <row r="465" spans="1:11" ht="60.75" outlineLevel="1" x14ac:dyDescent="0.25">
      <c r="A465" s="8" t="s">
        <v>957</v>
      </c>
      <c r="B465" s="9" t="s">
        <v>958</v>
      </c>
      <c r="C465" s="10" t="s">
        <v>55</v>
      </c>
      <c r="D465" s="73" t="s">
        <v>38</v>
      </c>
      <c r="E465" s="11">
        <v>67</v>
      </c>
      <c r="F465" s="11">
        <v>75</v>
      </c>
      <c r="G465" s="11">
        <v>75</v>
      </c>
      <c r="H465" s="11">
        <v>111.94029850746267</v>
      </c>
      <c r="I465" s="62">
        <v>100</v>
      </c>
      <c r="J465" s="12"/>
      <c r="K465" s="13" t="s">
        <v>922</v>
      </c>
    </row>
    <row r="466" spans="1:11" ht="27" customHeight="1" outlineLevel="1" x14ac:dyDescent="0.25">
      <c r="A466" s="46"/>
      <c r="B466" s="47" t="s">
        <v>959</v>
      </c>
      <c r="C466" s="48"/>
      <c r="D466" s="75"/>
      <c r="E466" s="50"/>
      <c r="F466" s="50"/>
      <c r="G466" s="50"/>
      <c r="H466" s="51"/>
      <c r="I466" s="64"/>
      <c r="J466" s="52"/>
      <c r="K466" s="49"/>
    </row>
    <row r="467" spans="1:11" ht="60.75" outlineLevel="1" x14ac:dyDescent="0.25">
      <c r="A467" s="8" t="s">
        <v>960</v>
      </c>
      <c r="B467" s="9" t="s">
        <v>961</v>
      </c>
      <c r="C467" s="10" t="s">
        <v>263</v>
      </c>
      <c r="D467" s="74" t="s">
        <v>18</v>
      </c>
      <c r="E467" s="15">
        <v>3</v>
      </c>
      <c r="F467" s="15">
        <v>2000</v>
      </c>
      <c r="G467" s="15">
        <v>121</v>
      </c>
      <c r="H467" s="11">
        <v>2.4793388429752068</v>
      </c>
      <c r="I467" s="66">
        <v>1652.8925619834708</v>
      </c>
      <c r="J467" s="12" t="s">
        <v>962</v>
      </c>
      <c r="K467" s="13" t="s">
        <v>922</v>
      </c>
    </row>
    <row r="468" spans="1:11" ht="60.75" outlineLevel="1" x14ac:dyDescent="0.25">
      <c r="A468" s="8" t="s">
        <v>963</v>
      </c>
      <c r="B468" s="9" t="s">
        <v>964</v>
      </c>
      <c r="C468" s="10" t="s">
        <v>204</v>
      </c>
      <c r="D468" s="73" t="s">
        <v>38</v>
      </c>
      <c r="E468" s="15">
        <v>28</v>
      </c>
      <c r="F468" s="15">
        <v>30</v>
      </c>
      <c r="G468" s="15">
        <v>30</v>
      </c>
      <c r="H468" s="11">
        <v>107.14285714285714</v>
      </c>
      <c r="I468" s="62">
        <v>100</v>
      </c>
      <c r="J468" s="12"/>
      <c r="K468" s="13" t="s">
        <v>922</v>
      </c>
    </row>
    <row r="469" spans="1:11" ht="25.5" outlineLevel="1" x14ac:dyDescent="0.25">
      <c r="A469" s="53"/>
      <c r="B469" s="54" t="s">
        <v>965</v>
      </c>
      <c r="C469" s="55"/>
      <c r="D469" s="76"/>
      <c r="E469" s="57"/>
      <c r="F469" s="57"/>
      <c r="G469" s="57"/>
      <c r="H469" s="58"/>
      <c r="I469" s="67"/>
      <c r="J469" s="59"/>
      <c r="K469" s="56"/>
    </row>
    <row r="470" spans="1:11" ht="60.75" outlineLevel="1" x14ac:dyDescent="0.25">
      <c r="A470" s="8" t="s">
        <v>966</v>
      </c>
      <c r="B470" s="9" t="s">
        <v>967</v>
      </c>
      <c r="C470" s="10" t="s">
        <v>55</v>
      </c>
      <c r="D470" s="73" t="s">
        <v>38</v>
      </c>
      <c r="E470" s="11">
        <v>41.4</v>
      </c>
      <c r="F470" s="11">
        <v>51.2</v>
      </c>
      <c r="G470" s="11">
        <v>51.7</v>
      </c>
      <c r="H470" s="11">
        <v>124.87922705314011</v>
      </c>
      <c r="I470" s="62">
        <v>100.9765625</v>
      </c>
      <c r="J470" s="12"/>
      <c r="K470" s="13" t="s">
        <v>922</v>
      </c>
    </row>
    <row r="471" spans="1:11" ht="81" outlineLevel="1" x14ac:dyDescent="0.25">
      <c r="A471" s="8" t="s">
        <v>968</v>
      </c>
      <c r="B471" s="9" t="s">
        <v>969</v>
      </c>
      <c r="C471" s="10" t="s">
        <v>263</v>
      </c>
      <c r="D471" s="73" t="s">
        <v>38</v>
      </c>
      <c r="E471" s="15">
        <v>1100</v>
      </c>
      <c r="F471" s="15">
        <v>1120</v>
      </c>
      <c r="G471" s="15">
        <v>897</v>
      </c>
      <c r="H471" s="11">
        <v>81.545454545454547</v>
      </c>
      <c r="I471" s="63">
        <v>80.089285714285722</v>
      </c>
      <c r="J471" s="12" t="s">
        <v>970</v>
      </c>
      <c r="K471" s="13" t="s">
        <v>922</v>
      </c>
    </row>
    <row r="472" spans="1:11" ht="25.5" outlineLevel="1" x14ac:dyDescent="0.25">
      <c r="A472" s="53"/>
      <c r="B472" s="54" t="s">
        <v>971</v>
      </c>
      <c r="C472" s="55"/>
      <c r="D472" s="76"/>
      <c r="E472" s="57"/>
      <c r="F472" s="57"/>
      <c r="G472" s="57"/>
      <c r="H472" s="58"/>
      <c r="I472" s="67"/>
      <c r="J472" s="59"/>
      <c r="K472" s="56"/>
    </row>
    <row r="473" spans="1:11" ht="60.75" outlineLevel="1" x14ac:dyDescent="0.25">
      <c r="A473" s="8" t="s">
        <v>972</v>
      </c>
      <c r="B473" s="9" t="s">
        <v>973</v>
      </c>
      <c r="C473" s="10" t="s">
        <v>55</v>
      </c>
      <c r="D473" s="73" t="s">
        <v>38</v>
      </c>
      <c r="E473" s="11">
        <v>73.600000000000009</v>
      </c>
      <c r="F473" s="11">
        <v>70</v>
      </c>
      <c r="G473" s="11">
        <v>64.599999999999994</v>
      </c>
      <c r="H473" s="11">
        <v>87.771739130434767</v>
      </c>
      <c r="I473" s="62">
        <v>92.285714285714278</v>
      </c>
      <c r="J473" s="12"/>
      <c r="K473" s="13" t="s">
        <v>922</v>
      </c>
    </row>
    <row r="474" spans="1:11" ht="60.75" outlineLevel="1" x14ac:dyDescent="0.25">
      <c r="A474" s="8" t="s">
        <v>974</v>
      </c>
      <c r="B474" s="9" t="s">
        <v>975</v>
      </c>
      <c r="C474" s="10" t="s">
        <v>55</v>
      </c>
      <c r="D474" s="73" t="s">
        <v>38</v>
      </c>
      <c r="E474" s="11">
        <v>65</v>
      </c>
      <c r="F474" s="11">
        <v>67</v>
      </c>
      <c r="G474" s="11">
        <v>67</v>
      </c>
      <c r="H474" s="11">
        <v>103.07692307692307</v>
      </c>
      <c r="I474" s="62">
        <v>100</v>
      </c>
      <c r="J474" s="12"/>
      <c r="K474" s="13" t="s">
        <v>922</v>
      </c>
    </row>
    <row r="475" spans="1:11" ht="29.25" customHeight="1" x14ac:dyDescent="0.25">
      <c r="A475" s="38" t="s">
        <v>976</v>
      </c>
      <c r="B475" s="39" t="s">
        <v>977</v>
      </c>
      <c r="C475" s="40"/>
      <c r="D475" s="71"/>
      <c r="E475" s="42"/>
      <c r="F475" s="42"/>
      <c r="G475" s="42"/>
      <c r="H475" s="45"/>
      <c r="I475" s="43">
        <f>AVERAGE(I476:I524)</f>
        <v>119.69581311341322</v>
      </c>
      <c r="J475" s="44"/>
      <c r="K475" s="41"/>
    </row>
    <row r="476" spans="1:11" ht="60.75" outlineLevel="1" x14ac:dyDescent="0.25">
      <c r="A476" s="8" t="s">
        <v>978</v>
      </c>
      <c r="B476" s="9" t="s">
        <v>979</v>
      </c>
      <c r="C476" s="10" t="s">
        <v>980</v>
      </c>
      <c r="D476" s="72" t="s">
        <v>18</v>
      </c>
      <c r="E476" s="14">
        <v>1.19</v>
      </c>
      <c r="F476" s="14">
        <v>1.0900000000000001</v>
      </c>
      <c r="G476" s="14">
        <v>1.0900000000000001</v>
      </c>
      <c r="H476" s="11">
        <v>109.1743119266055</v>
      </c>
      <c r="I476" s="62">
        <v>100</v>
      </c>
      <c r="J476" s="12"/>
      <c r="K476" s="13" t="s">
        <v>981</v>
      </c>
    </row>
    <row r="477" spans="1:11" ht="60.75" outlineLevel="1" x14ac:dyDescent="0.25">
      <c r="A477" s="8" t="s">
        <v>982</v>
      </c>
      <c r="B477" s="9" t="s">
        <v>983</v>
      </c>
      <c r="C477" s="10" t="s">
        <v>980</v>
      </c>
      <c r="D477" s="72" t="s">
        <v>18</v>
      </c>
      <c r="E477" s="11">
        <v>663</v>
      </c>
      <c r="F477" s="11">
        <v>671.30000000000007</v>
      </c>
      <c r="G477" s="11">
        <v>671.30000000000007</v>
      </c>
      <c r="H477" s="11">
        <v>98.763593028452249</v>
      </c>
      <c r="I477" s="62">
        <v>100</v>
      </c>
      <c r="J477" s="12"/>
      <c r="K477" s="13" t="s">
        <v>981</v>
      </c>
    </row>
    <row r="478" spans="1:11" ht="60.75" outlineLevel="1" x14ac:dyDescent="0.25">
      <c r="A478" s="8" t="s">
        <v>984</v>
      </c>
      <c r="B478" s="9" t="s">
        <v>985</v>
      </c>
      <c r="C478" s="10" t="s">
        <v>55</v>
      </c>
      <c r="D478" s="73" t="s">
        <v>38</v>
      </c>
      <c r="E478" s="14">
        <v>10.99</v>
      </c>
      <c r="F478" s="14">
        <v>12.24</v>
      </c>
      <c r="G478" s="14">
        <v>12.55</v>
      </c>
      <c r="H478" s="11">
        <v>114.19472247497725</v>
      </c>
      <c r="I478" s="62">
        <v>102.53267973856211</v>
      </c>
      <c r="J478" s="12"/>
      <c r="K478" s="13" t="s">
        <v>981</v>
      </c>
    </row>
    <row r="479" spans="1:11" ht="60.75" outlineLevel="1" x14ac:dyDescent="0.25">
      <c r="A479" s="8" t="s">
        <v>986</v>
      </c>
      <c r="B479" s="9" t="s">
        <v>987</v>
      </c>
      <c r="C479" s="10" t="s">
        <v>55</v>
      </c>
      <c r="D479" s="73" t="s">
        <v>38</v>
      </c>
      <c r="E479" s="11">
        <v>37.300000000000004</v>
      </c>
      <c r="F479" s="11">
        <v>37.300000000000004</v>
      </c>
      <c r="G479" s="11">
        <v>37.300000000000004</v>
      </c>
      <c r="H479" s="11">
        <v>100</v>
      </c>
      <c r="I479" s="62">
        <v>100</v>
      </c>
      <c r="J479" s="12"/>
      <c r="K479" s="13" t="s">
        <v>981</v>
      </c>
    </row>
    <row r="480" spans="1:11" ht="60.75" outlineLevel="1" x14ac:dyDescent="0.25">
      <c r="A480" s="8" t="s">
        <v>988</v>
      </c>
      <c r="B480" s="9" t="s">
        <v>989</v>
      </c>
      <c r="C480" s="10" t="s">
        <v>204</v>
      </c>
      <c r="D480" s="73" t="s">
        <v>38</v>
      </c>
      <c r="E480" s="15">
        <v>13000</v>
      </c>
      <c r="F480" s="15">
        <v>13000</v>
      </c>
      <c r="G480" s="15">
        <v>13903</v>
      </c>
      <c r="H480" s="11">
        <v>106.94615384615385</v>
      </c>
      <c r="I480" s="62">
        <v>106.94615384615385</v>
      </c>
      <c r="J480" s="12"/>
      <c r="K480" s="13" t="s">
        <v>981</v>
      </c>
    </row>
    <row r="481" spans="1:11" ht="60.75" outlineLevel="1" x14ac:dyDescent="0.25">
      <c r="A481" s="8" t="s">
        <v>990</v>
      </c>
      <c r="B481" s="9" t="s">
        <v>991</v>
      </c>
      <c r="C481" s="10" t="s">
        <v>55</v>
      </c>
      <c r="D481" s="73" t="s">
        <v>38</v>
      </c>
      <c r="E481" s="14">
        <v>36.07</v>
      </c>
      <c r="F481" s="14">
        <v>11.46</v>
      </c>
      <c r="G481" s="14">
        <v>37.700000000000003</v>
      </c>
      <c r="H481" s="11">
        <v>104.51899085112282</v>
      </c>
      <c r="I481" s="66">
        <v>328.97033158813264</v>
      </c>
      <c r="J481" s="12" t="s">
        <v>1831</v>
      </c>
      <c r="K481" s="13" t="s">
        <v>981</v>
      </c>
    </row>
    <row r="482" spans="1:11" ht="27" customHeight="1" outlineLevel="1" x14ac:dyDescent="0.25">
      <c r="A482" s="46"/>
      <c r="B482" s="47" t="s">
        <v>992</v>
      </c>
      <c r="C482" s="48"/>
      <c r="D482" s="75"/>
      <c r="E482" s="50"/>
      <c r="F482" s="50"/>
      <c r="G482" s="50"/>
      <c r="H482" s="51"/>
      <c r="I482" s="64"/>
      <c r="J482" s="52"/>
      <c r="K482" s="49"/>
    </row>
    <row r="483" spans="1:11" ht="60.75" outlineLevel="1" x14ac:dyDescent="0.25">
      <c r="A483" s="8" t="s">
        <v>993</v>
      </c>
      <c r="B483" s="9" t="s">
        <v>994</v>
      </c>
      <c r="C483" s="10" t="s">
        <v>995</v>
      </c>
      <c r="D483" s="72" t="s">
        <v>18</v>
      </c>
      <c r="E483" s="11">
        <v>269.8</v>
      </c>
      <c r="F483" s="11">
        <v>253</v>
      </c>
      <c r="G483" s="11">
        <v>253</v>
      </c>
      <c r="H483" s="11">
        <v>106.64031620553361</v>
      </c>
      <c r="I483" s="62">
        <v>100</v>
      </c>
      <c r="J483" s="12"/>
      <c r="K483" s="13" t="s">
        <v>981</v>
      </c>
    </row>
    <row r="484" spans="1:11" ht="81" outlineLevel="1" x14ac:dyDescent="0.25">
      <c r="A484" s="8" t="s">
        <v>996</v>
      </c>
      <c r="B484" s="9" t="s">
        <v>997</v>
      </c>
      <c r="C484" s="8" t="s">
        <v>55</v>
      </c>
      <c r="D484" s="73" t="s">
        <v>38</v>
      </c>
      <c r="E484" s="11">
        <v>82</v>
      </c>
      <c r="F484" s="11">
        <v>82</v>
      </c>
      <c r="G484" s="11">
        <v>82</v>
      </c>
      <c r="H484" s="11">
        <v>100</v>
      </c>
      <c r="I484" s="62">
        <v>100</v>
      </c>
      <c r="J484" s="12"/>
      <c r="K484" s="13" t="s">
        <v>981</v>
      </c>
    </row>
    <row r="485" spans="1:11" ht="101.25" outlineLevel="1" x14ac:dyDescent="0.25">
      <c r="A485" s="8" t="s">
        <v>998</v>
      </c>
      <c r="B485" s="9" t="s">
        <v>999</v>
      </c>
      <c r="C485" s="10" t="s">
        <v>55</v>
      </c>
      <c r="D485" s="73" t="s">
        <v>38</v>
      </c>
      <c r="E485" s="11">
        <v>13.9</v>
      </c>
      <c r="F485" s="11">
        <v>16.5</v>
      </c>
      <c r="G485" s="11">
        <v>14.3</v>
      </c>
      <c r="H485" s="11">
        <v>102.87769784172663</v>
      </c>
      <c r="I485" s="63">
        <v>86.666666666666671</v>
      </c>
      <c r="J485" s="12" t="s">
        <v>1000</v>
      </c>
      <c r="K485" s="13" t="s">
        <v>981</v>
      </c>
    </row>
    <row r="486" spans="1:11" ht="66" customHeight="1" outlineLevel="1" x14ac:dyDescent="0.25">
      <c r="A486" s="8" t="s">
        <v>1001</v>
      </c>
      <c r="B486" s="9" t="s">
        <v>1002</v>
      </c>
      <c r="C486" s="10" t="s">
        <v>55</v>
      </c>
      <c r="D486" s="73" t="s">
        <v>38</v>
      </c>
      <c r="E486" s="11">
        <v>17.5</v>
      </c>
      <c r="F486" s="11">
        <v>12.5</v>
      </c>
      <c r="G486" s="11">
        <v>12.5</v>
      </c>
      <c r="H486" s="11">
        <v>71.428571428571431</v>
      </c>
      <c r="I486" s="62">
        <v>100</v>
      </c>
      <c r="J486" s="12"/>
      <c r="K486" s="13" t="s">
        <v>981</v>
      </c>
    </row>
    <row r="487" spans="1:11" ht="25.5" outlineLevel="1" x14ac:dyDescent="0.25">
      <c r="A487" s="53"/>
      <c r="B487" s="54" t="s">
        <v>1003</v>
      </c>
      <c r="C487" s="55"/>
      <c r="D487" s="76"/>
      <c r="E487" s="57"/>
      <c r="F487" s="57"/>
      <c r="G487" s="57"/>
      <c r="H487" s="58"/>
      <c r="I487" s="67"/>
      <c r="J487" s="59"/>
      <c r="K487" s="56"/>
    </row>
    <row r="488" spans="1:11" ht="60.75" outlineLevel="1" x14ac:dyDescent="0.25">
      <c r="A488" s="8" t="s">
        <v>1004</v>
      </c>
      <c r="B488" s="9" t="s">
        <v>1005</v>
      </c>
      <c r="C488" s="10" t="s">
        <v>55</v>
      </c>
      <c r="D488" s="73" t="s">
        <v>38</v>
      </c>
      <c r="E488" s="14">
        <v>7.23</v>
      </c>
      <c r="F488" s="14">
        <v>7.24</v>
      </c>
      <c r="G488" s="14">
        <v>7.25</v>
      </c>
      <c r="H488" s="11">
        <v>100.27662517289073</v>
      </c>
      <c r="I488" s="62">
        <v>100.13812154696133</v>
      </c>
      <c r="J488" s="12"/>
      <c r="K488" s="13" t="s">
        <v>981</v>
      </c>
    </row>
    <row r="489" spans="1:11" ht="81" outlineLevel="1" x14ac:dyDescent="0.25">
      <c r="A489" s="8" t="s">
        <v>1006</v>
      </c>
      <c r="B489" s="9" t="s">
        <v>1007</v>
      </c>
      <c r="C489" s="10" t="s">
        <v>55</v>
      </c>
      <c r="D489" s="73" t="s">
        <v>38</v>
      </c>
      <c r="E489" s="11">
        <v>55</v>
      </c>
      <c r="F489" s="11">
        <v>65</v>
      </c>
      <c r="G489" s="11">
        <v>65</v>
      </c>
      <c r="H489" s="11">
        <v>118.18181818181819</v>
      </c>
      <c r="I489" s="62">
        <v>100</v>
      </c>
      <c r="J489" s="12"/>
      <c r="K489" s="13" t="s">
        <v>981</v>
      </c>
    </row>
    <row r="490" spans="1:11" ht="60.75" outlineLevel="1" x14ac:dyDescent="0.25">
      <c r="A490" s="8" t="s">
        <v>1008</v>
      </c>
      <c r="B490" s="9" t="s">
        <v>1009</v>
      </c>
      <c r="C490" s="10" t="s">
        <v>204</v>
      </c>
      <c r="D490" s="73" t="s">
        <v>38</v>
      </c>
      <c r="E490" s="15">
        <v>64</v>
      </c>
      <c r="F490" s="15">
        <v>73</v>
      </c>
      <c r="G490" s="15">
        <v>119</v>
      </c>
      <c r="H490" s="11">
        <v>185.9375</v>
      </c>
      <c r="I490" s="66">
        <v>163.01369863013699</v>
      </c>
      <c r="J490" s="12" t="s">
        <v>1010</v>
      </c>
      <c r="K490" s="13" t="s">
        <v>981</v>
      </c>
    </row>
    <row r="491" spans="1:11" ht="25.5" outlineLevel="1" x14ac:dyDescent="0.25">
      <c r="A491" s="53"/>
      <c r="B491" s="54" t="s">
        <v>1011</v>
      </c>
      <c r="C491" s="55"/>
      <c r="D491" s="76"/>
      <c r="E491" s="57"/>
      <c r="F491" s="57"/>
      <c r="G491" s="57"/>
      <c r="H491" s="58"/>
      <c r="I491" s="67"/>
      <c r="J491" s="59"/>
      <c r="K491" s="56"/>
    </row>
    <row r="492" spans="1:11" ht="60.75" outlineLevel="1" x14ac:dyDescent="0.25">
      <c r="A492" s="8" t="s">
        <v>1012</v>
      </c>
      <c r="B492" s="9" t="s">
        <v>1013</v>
      </c>
      <c r="C492" s="10" t="s">
        <v>55</v>
      </c>
      <c r="D492" s="73" t="s">
        <v>38</v>
      </c>
      <c r="E492" s="14">
        <v>6.09</v>
      </c>
      <c r="F492" s="14">
        <v>7.71</v>
      </c>
      <c r="G492" s="14">
        <v>7.66</v>
      </c>
      <c r="H492" s="11">
        <v>125.7799671592775</v>
      </c>
      <c r="I492" s="62">
        <v>99.351491569390404</v>
      </c>
      <c r="J492" s="12"/>
      <c r="K492" s="13" t="s">
        <v>981</v>
      </c>
    </row>
    <row r="493" spans="1:11" ht="81" outlineLevel="1" x14ac:dyDescent="0.25">
      <c r="A493" s="8" t="s">
        <v>1014</v>
      </c>
      <c r="B493" s="9" t="s">
        <v>1015</v>
      </c>
      <c r="C493" s="10" t="s">
        <v>204</v>
      </c>
      <c r="D493" s="73" t="s">
        <v>38</v>
      </c>
      <c r="E493" s="15">
        <v>0</v>
      </c>
      <c r="F493" s="15">
        <v>10</v>
      </c>
      <c r="G493" s="15">
        <v>0</v>
      </c>
      <c r="H493" s="11" t="s">
        <v>248</v>
      </c>
      <c r="I493" s="65">
        <v>0</v>
      </c>
      <c r="J493" s="12" t="s">
        <v>1016</v>
      </c>
      <c r="K493" s="13" t="s">
        <v>981</v>
      </c>
    </row>
    <row r="494" spans="1:11" ht="25.5" outlineLevel="1" x14ac:dyDescent="0.25">
      <c r="A494" s="53"/>
      <c r="B494" s="54" t="s">
        <v>1017</v>
      </c>
      <c r="C494" s="55"/>
      <c r="D494" s="76"/>
      <c r="E494" s="57"/>
      <c r="F494" s="57"/>
      <c r="G494" s="57"/>
      <c r="H494" s="58"/>
      <c r="I494" s="67"/>
      <c r="J494" s="59"/>
      <c r="K494" s="56"/>
    </row>
    <row r="495" spans="1:11" ht="62.25" customHeight="1" outlineLevel="1" x14ac:dyDescent="0.25">
      <c r="A495" s="8" t="s">
        <v>1018</v>
      </c>
      <c r="B495" s="9" t="s">
        <v>1019</v>
      </c>
      <c r="C495" s="10" t="s">
        <v>55</v>
      </c>
      <c r="D495" s="73" t="s">
        <v>38</v>
      </c>
      <c r="E495" s="14">
        <v>5.5</v>
      </c>
      <c r="F495" s="14">
        <v>2.92</v>
      </c>
      <c r="G495" s="14">
        <v>3.0100000000000002</v>
      </c>
      <c r="H495" s="11">
        <v>54.727272727272734</v>
      </c>
      <c r="I495" s="62">
        <v>103.08219178082192</v>
      </c>
      <c r="J495" s="12"/>
      <c r="K495" s="13" t="s">
        <v>981</v>
      </c>
    </row>
    <row r="496" spans="1:11" ht="25.5" outlineLevel="1" x14ac:dyDescent="0.25">
      <c r="A496" s="53"/>
      <c r="B496" s="54" t="s">
        <v>1020</v>
      </c>
      <c r="C496" s="55"/>
      <c r="D496" s="76"/>
      <c r="E496" s="57"/>
      <c r="F496" s="57"/>
      <c r="G496" s="57"/>
      <c r="H496" s="58"/>
      <c r="I496" s="67"/>
      <c r="J496" s="59"/>
      <c r="K496" s="56"/>
    </row>
    <row r="497" spans="1:11" ht="60.75" outlineLevel="1" x14ac:dyDescent="0.25">
      <c r="A497" s="8" t="s">
        <v>1021</v>
      </c>
      <c r="B497" s="9" t="s">
        <v>1022</v>
      </c>
      <c r="C497" s="10" t="s">
        <v>55</v>
      </c>
      <c r="D497" s="73" t="s">
        <v>38</v>
      </c>
      <c r="E497" s="11">
        <v>52.2</v>
      </c>
      <c r="F497" s="11">
        <v>67.599999999999994</v>
      </c>
      <c r="G497" s="11">
        <v>57.5</v>
      </c>
      <c r="H497" s="11">
        <v>110.15325670498083</v>
      </c>
      <c r="I497" s="63">
        <v>85.059171597633139</v>
      </c>
      <c r="J497" s="12" t="s">
        <v>1000</v>
      </c>
      <c r="K497" s="13" t="s">
        <v>981</v>
      </c>
    </row>
    <row r="498" spans="1:11" ht="25.5" outlineLevel="1" x14ac:dyDescent="0.25">
      <c r="A498" s="53"/>
      <c r="B498" s="54" t="s">
        <v>1023</v>
      </c>
      <c r="C498" s="55"/>
      <c r="D498" s="76"/>
      <c r="E498" s="57"/>
      <c r="F498" s="57"/>
      <c r="G498" s="57"/>
      <c r="H498" s="58"/>
      <c r="I498" s="67"/>
      <c r="J498" s="59"/>
      <c r="K498" s="56"/>
    </row>
    <row r="499" spans="1:11" ht="86.25" customHeight="1" outlineLevel="1" x14ac:dyDescent="0.25">
      <c r="A499" s="8" t="s">
        <v>1024</v>
      </c>
      <c r="B499" s="9" t="s">
        <v>1025</v>
      </c>
      <c r="C499" s="10" t="s">
        <v>55</v>
      </c>
      <c r="D499" s="73" t="s">
        <v>38</v>
      </c>
      <c r="E499" s="11">
        <v>87</v>
      </c>
      <c r="F499" s="11">
        <v>87.2</v>
      </c>
      <c r="G499" s="11">
        <v>89.3</v>
      </c>
      <c r="H499" s="11">
        <v>102.64367816091952</v>
      </c>
      <c r="I499" s="62">
        <v>102.40825688073394</v>
      </c>
      <c r="J499" s="12"/>
      <c r="K499" s="13" t="s">
        <v>981</v>
      </c>
    </row>
    <row r="500" spans="1:11" ht="60.75" outlineLevel="1" x14ac:dyDescent="0.25">
      <c r="A500" s="8" t="s">
        <v>1026</v>
      </c>
      <c r="B500" s="9" t="s">
        <v>1027</v>
      </c>
      <c r="C500" s="10" t="s">
        <v>204</v>
      </c>
      <c r="D500" s="73" t="s">
        <v>38</v>
      </c>
      <c r="E500" s="15">
        <v>0</v>
      </c>
      <c r="F500" s="15">
        <v>2</v>
      </c>
      <c r="G500" s="15">
        <v>2</v>
      </c>
      <c r="H500" s="11" t="s">
        <v>248</v>
      </c>
      <c r="I500" s="62">
        <v>100</v>
      </c>
      <c r="J500" s="12"/>
      <c r="K500" s="13" t="s">
        <v>981</v>
      </c>
    </row>
    <row r="501" spans="1:11" ht="27" customHeight="1" outlineLevel="1" x14ac:dyDescent="0.25">
      <c r="A501" s="46"/>
      <c r="B501" s="47" t="s">
        <v>1028</v>
      </c>
      <c r="C501" s="48"/>
      <c r="D501" s="75"/>
      <c r="E501" s="50"/>
      <c r="F501" s="50"/>
      <c r="G501" s="50"/>
      <c r="H501" s="51"/>
      <c r="I501" s="64"/>
      <c r="J501" s="52"/>
      <c r="K501" s="49"/>
    </row>
    <row r="502" spans="1:11" ht="121.5" outlineLevel="1" x14ac:dyDescent="0.25">
      <c r="A502" s="8" t="s">
        <v>1029</v>
      </c>
      <c r="B502" s="9" t="s">
        <v>1030</v>
      </c>
      <c r="C502" s="10" t="s">
        <v>55</v>
      </c>
      <c r="D502" s="74" t="s">
        <v>18</v>
      </c>
      <c r="E502" s="17">
        <v>2E-3</v>
      </c>
      <c r="F502" s="17">
        <v>2.7E-2</v>
      </c>
      <c r="G502" s="17">
        <v>4.0000000000000001E-3</v>
      </c>
      <c r="H502" s="11">
        <v>50</v>
      </c>
      <c r="I502" s="66">
        <v>675</v>
      </c>
      <c r="J502" s="12" t="s">
        <v>1031</v>
      </c>
      <c r="K502" s="13" t="s">
        <v>981</v>
      </c>
    </row>
    <row r="503" spans="1:11" ht="60.75" outlineLevel="1" x14ac:dyDescent="0.25">
      <c r="A503" s="8" t="s">
        <v>1032</v>
      </c>
      <c r="B503" s="9" t="s">
        <v>1033</v>
      </c>
      <c r="C503" s="10" t="s">
        <v>55</v>
      </c>
      <c r="D503" s="73" t="s">
        <v>38</v>
      </c>
      <c r="E503" s="14">
        <v>72.540000000000006</v>
      </c>
      <c r="F503" s="14">
        <v>72.56</v>
      </c>
      <c r="G503" s="14">
        <v>72.55</v>
      </c>
      <c r="H503" s="11">
        <v>100.01378549765644</v>
      </c>
      <c r="I503" s="62">
        <v>99.986218302094812</v>
      </c>
      <c r="J503" s="12"/>
      <c r="K503" s="13" t="s">
        <v>981</v>
      </c>
    </row>
    <row r="504" spans="1:11" ht="25.5" outlineLevel="1" x14ac:dyDescent="0.25">
      <c r="A504" s="53"/>
      <c r="B504" s="54" t="s">
        <v>1034</v>
      </c>
      <c r="C504" s="55"/>
      <c r="D504" s="76"/>
      <c r="E504" s="57"/>
      <c r="F504" s="57"/>
      <c r="G504" s="57"/>
      <c r="H504" s="58"/>
      <c r="I504" s="67"/>
      <c r="J504" s="59"/>
      <c r="K504" s="56"/>
    </row>
    <row r="505" spans="1:11" ht="81" outlineLevel="1" x14ac:dyDescent="0.25">
      <c r="A505" s="8" t="s">
        <v>1035</v>
      </c>
      <c r="B505" s="9" t="s">
        <v>1036</v>
      </c>
      <c r="C505" s="10" t="s">
        <v>55</v>
      </c>
      <c r="D505" s="74" t="s">
        <v>18</v>
      </c>
      <c r="E505" s="11">
        <v>77.600000000000009</v>
      </c>
      <c r="F505" s="11">
        <v>64.2</v>
      </c>
      <c r="G505" s="11">
        <v>24.7</v>
      </c>
      <c r="H505" s="11">
        <v>314.17004048582999</v>
      </c>
      <c r="I505" s="66">
        <v>259.91902834008101</v>
      </c>
      <c r="J505" s="12" t="s">
        <v>1037</v>
      </c>
      <c r="K505" s="13" t="s">
        <v>981</v>
      </c>
    </row>
    <row r="506" spans="1:11" ht="81" outlineLevel="1" x14ac:dyDescent="0.25">
      <c r="A506" s="8" t="s">
        <v>1038</v>
      </c>
      <c r="B506" s="9" t="s">
        <v>1039</v>
      </c>
      <c r="C506" s="10" t="s">
        <v>55</v>
      </c>
      <c r="D506" s="73" t="s">
        <v>38</v>
      </c>
      <c r="E506" s="11">
        <v>79.400000000000006</v>
      </c>
      <c r="F506" s="11">
        <v>83.600000000000009</v>
      </c>
      <c r="G506" s="11">
        <v>84</v>
      </c>
      <c r="H506" s="11">
        <v>105.79345088161207</v>
      </c>
      <c r="I506" s="62">
        <v>100.47846889952152</v>
      </c>
      <c r="J506" s="12"/>
      <c r="K506" s="13" t="s">
        <v>981</v>
      </c>
    </row>
    <row r="507" spans="1:11" ht="60.75" outlineLevel="1" x14ac:dyDescent="0.25">
      <c r="A507" s="8" t="s">
        <v>1040</v>
      </c>
      <c r="B507" s="9" t="s">
        <v>1041</v>
      </c>
      <c r="C507" s="10" t="s">
        <v>55</v>
      </c>
      <c r="D507" s="72" t="s">
        <v>18</v>
      </c>
      <c r="E507" s="11">
        <v>0.9</v>
      </c>
      <c r="F507" s="11">
        <v>1.5</v>
      </c>
      <c r="G507" s="11">
        <v>0</v>
      </c>
      <c r="H507" s="11">
        <v>100</v>
      </c>
      <c r="I507" s="62">
        <v>100</v>
      </c>
      <c r="J507" s="12" t="s">
        <v>1042</v>
      </c>
      <c r="K507" s="13" t="s">
        <v>981</v>
      </c>
    </row>
    <row r="508" spans="1:11" ht="81" outlineLevel="1" x14ac:dyDescent="0.25">
      <c r="A508" s="8" t="s">
        <v>1043</v>
      </c>
      <c r="B508" s="9" t="s">
        <v>1044</v>
      </c>
      <c r="C508" s="10" t="s">
        <v>55</v>
      </c>
      <c r="D508" s="73" t="s">
        <v>38</v>
      </c>
      <c r="E508" s="11">
        <v>31</v>
      </c>
      <c r="F508" s="11">
        <v>45</v>
      </c>
      <c r="G508" s="11">
        <v>32.5</v>
      </c>
      <c r="H508" s="11">
        <v>104.83870967741935</v>
      </c>
      <c r="I508" s="65">
        <v>72.222222222222214</v>
      </c>
      <c r="J508" s="12" t="s">
        <v>1045</v>
      </c>
      <c r="K508" s="13" t="s">
        <v>981</v>
      </c>
    </row>
    <row r="509" spans="1:11" ht="60.75" outlineLevel="1" x14ac:dyDescent="0.25">
      <c r="A509" s="8" t="s">
        <v>1046</v>
      </c>
      <c r="B509" s="9" t="s">
        <v>1047</v>
      </c>
      <c r="C509" s="10" t="s">
        <v>55</v>
      </c>
      <c r="D509" s="73" t="s">
        <v>38</v>
      </c>
      <c r="E509" s="11">
        <v>84.4</v>
      </c>
      <c r="F509" s="11">
        <v>64.2</v>
      </c>
      <c r="G509" s="11">
        <v>60</v>
      </c>
      <c r="H509" s="11">
        <v>71.090047393364912</v>
      </c>
      <c r="I509" s="62">
        <v>93.45794392523365</v>
      </c>
      <c r="J509" s="12"/>
      <c r="K509" s="13" t="s">
        <v>981</v>
      </c>
    </row>
    <row r="510" spans="1:11" ht="25.5" outlineLevel="1" x14ac:dyDescent="0.25">
      <c r="A510" s="53"/>
      <c r="B510" s="54" t="s">
        <v>1048</v>
      </c>
      <c r="C510" s="55"/>
      <c r="D510" s="76"/>
      <c r="E510" s="57"/>
      <c r="F510" s="57"/>
      <c r="G510" s="57"/>
      <c r="H510" s="58"/>
      <c r="I510" s="67"/>
      <c r="J510" s="59"/>
      <c r="K510" s="56"/>
    </row>
    <row r="511" spans="1:11" ht="60.75" outlineLevel="1" x14ac:dyDescent="0.25">
      <c r="A511" s="8" t="s">
        <v>1049</v>
      </c>
      <c r="B511" s="9" t="s">
        <v>1050</v>
      </c>
      <c r="C511" s="10" t="s">
        <v>55</v>
      </c>
      <c r="D511" s="73" t="s">
        <v>38</v>
      </c>
      <c r="E511" s="11">
        <v>43.2</v>
      </c>
      <c r="F511" s="11">
        <v>29</v>
      </c>
      <c r="G511" s="11">
        <v>39.9</v>
      </c>
      <c r="H511" s="11">
        <v>92.3611111111111</v>
      </c>
      <c r="I511" s="62">
        <v>137.58620689655172</v>
      </c>
      <c r="J511" s="12" t="s">
        <v>1051</v>
      </c>
      <c r="K511" s="13" t="s">
        <v>981</v>
      </c>
    </row>
    <row r="512" spans="1:11" ht="81" outlineLevel="1" x14ac:dyDescent="0.25">
      <c r="A512" s="8" t="s">
        <v>1052</v>
      </c>
      <c r="B512" s="9" t="s">
        <v>1053</v>
      </c>
      <c r="C512" s="10" t="s">
        <v>55</v>
      </c>
      <c r="D512" s="73" t="s">
        <v>38</v>
      </c>
      <c r="E512" s="11">
        <v>0</v>
      </c>
      <c r="F512" s="11">
        <v>0.01</v>
      </c>
      <c r="G512" s="11">
        <v>0</v>
      </c>
      <c r="H512" s="11" t="s">
        <v>248</v>
      </c>
      <c r="I512" s="65">
        <v>0</v>
      </c>
      <c r="J512" s="12" t="s">
        <v>1054</v>
      </c>
      <c r="K512" s="13" t="s">
        <v>981</v>
      </c>
    </row>
    <row r="513" spans="1:11" ht="60.75" outlineLevel="1" x14ac:dyDescent="0.25">
      <c r="A513" s="8" t="s">
        <v>1055</v>
      </c>
      <c r="B513" s="9" t="s">
        <v>1056</v>
      </c>
      <c r="C513" s="10" t="s">
        <v>55</v>
      </c>
      <c r="D513" s="73" t="s">
        <v>38</v>
      </c>
      <c r="E513" s="11">
        <v>35.800000000000004</v>
      </c>
      <c r="F513" s="11">
        <v>34.300000000000004</v>
      </c>
      <c r="G513" s="11">
        <v>34.9</v>
      </c>
      <c r="H513" s="11">
        <v>97.486033519553061</v>
      </c>
      <c r="I513" s="62">
        <v>101.74927113702623</v>
      </c>
      <c r="J513" s="12"/>
      <c r="K513" s="13" t="s">
        <v>981</v>
      </c>
    </row>
    <row r="514" spans="1:11" ht="141.75" outlineLevel="1" x14ac:dyDescent="0.25">
      <c r="A514" s="8" t="s">
        <v>1057</v>
      </c>
      <c r="B514" s="9" t="s">
        <v>1058</v>
      </c>
      <c r="C514" s="10" t="s">
        <v>55</v>
      </c>
      <c r="D514" s="73" t="s">
        <v>38</v>
      </c>
      <c r="E514" s="14">
        <v>0</v>
      </c>
      <c r="F514" s="14">
        <v>0.39</v>
      </c>
      <c r="G514" s="14">
        <v>0</v>
      </c>
      <c r="H514" s="11" t="s">
        <v>248</v>
      </c>
      <c r="I514" s="65">
        <v>0</v>
      </c>
      <c r="J514" s="12" t="s">
        <v>1059</v>
      </c>
      <c r="K514" s="13" t="s">
        <v>981</v>
      </c>
    </row>
    <row r="515" spans="1:11" ht="25.5" outlineLevel="1" x14ac:dyDescent="0.25">
      <c r="A515" s="53"/>
      <c r="B515" s="54" t="s">
        <v>1060</v>
      </c>
      <c r="C515" s="55"/>
      <c r="D515" s="76"/>
      <c r="E515" s="57"/>
      <c r="F515" s="57"/>
      <c r="G515" s="57"/>
      <c r="H515" s="58"/>
      <c r="I515" s="67"/>
      <c r="J515" s="59"/>
      <c r="K515" s="56"/>
    </row>
    <row r="516" spans="1:11" ht="141.75" outlineLevel="1" x14ac:dyDescent="0.25">
      <c r="A516" s="8" t="s">
        <v>1061</v>
      </c>
      <c r="B516" s="9" t="s">
        <v>1062</v>
      </c>
      <c r="C516" s="10" t="s">
        <v>55</v>
      </c>
      <c r="D516" s="73" t="s">
        <v>38</v>
      </c>
      <c r="E516" s="11">
        <v>41.5</v>
      </c>
      <c r="F516" s="11">
        <v>43.7</v>
      </c>
      <c r="G516" s="11">
        <v>30.900000000000002</v>
      </c>
      <c r="H516" s="11">
        <v>74.4578313253012</v>
      </c>
      <c r="I516" s="65">
        <v>70.709382151029757</v>
      </c>
      <c r="J516" s="12" t="s">
        <v>1063</v>
      </c>
      <c r="K516" s="13" t="s">
        <v>981</v>
      </c>
    </row>
    <row r="517" spans="1:11" ht="60.75" outlineLevel="1" x14ac:dyDescent="0.25">
      <c r="A517" s="8" t="s">
        <v>1064</v>
      </c>
      <c r="B517" s="9" t="s">
        <v>1065</v>
      </c>
      <c r="C517" s="10" t="s">
        <v>55</v>
      </c>
      <c r="D517" s="73" t="s">
        <v>38</v>
      </c>
      <c r="E517" s="11">
        <v>36</v>
      </c>
      <c r="F517" s="11">
        <v>31</v>
      </c>
      <c r="G517" s="11">
        <v>33.1</v>
      </c>
      <c r="H517" s="11">
        <v>91.944444444444457</v>
      </c>
      <c r="I517" s="62">
        <v>106.7741935483871</v>
      </c>
      <c r="J517" s="12"/>
      <c r="K517" s="13" t="s">
        <v>981</v>
      </c>
    </row>
    <row r="518" spans="1:11" ht="27" customHeight="1" outlineLevel="1" x14ac:dyDescent="0.25">
      <c r="A518" s="46"/>
      <c r="B518" s="47" t="s">
        <v>1066</v>
      </c>
      <c r="C518" s="48"/>
      <c r="D518" s="75"/>
      <c r="E518" s="50"/>
      <c r="F518" s="50"/>
      <c r="G518" s="50"/>
      <c r="H518" s="51"/>
      <c r="I518" s="64"/>
      <c r="J518" s="52"/>
      <c r="K518" s="49"/>
    </row>
    <row r="519" spans="1:11" ht="60.75" outlineLevel="1" x14ac:dyDescent="0.25">
      <c r="A519" s="8" t="s">
        <v>1067</v>
      </c>
      <c r="B519" s="9" t="s">
        <v>1068</v>
      </c>
      <c r="C519" s="10" t="s">
        <v>925</v>
      </c>
      <c r="D519" s="73" t="s">
        <v>38</v>
      </c>
      <c r="E519" s="14">
        <v>11.040000000000001</v>
      </c>
      <c r="F519" s="14">
        <v>82.4</v>
      </c>
      <c r="G519" s="14">
        <v>93.11</v>
      </c>
      <c r="H519" s="11">
        <v>843.38768115942014</v>
      </c>
      <c r="I519" s="62">
        <v>112.99757281553397</v>
      </c>
      <c r="J519" s="12" t="s">
        <v>1069</v>
      </c>
      <c r="K519" s="13" t="s">
        <v>981</v>
      </c>
    </row>
    <row r="520" spans="1:11" ht="25.5" outlineLevel="1" x14ac:dyDescent="0.25">
      <c r="A520" s="53"/>
      <c r="B520" s="54" t="s">
        <v>1070</v>
      </c>
      <c r="C520" s="55"/>
      <c r="D520" s="76"/>
      <c r="E520" s="57"/>
      <c r="F520" s="57"/>
      <c r="G520" s="57"/>
      <c r="H520" s="58"/>
      <c r="I520" s="67"/>
      <c r="J520" s="59"/>
      <c r="K520" s="56"/>
    </row>
    <row r="521" spans="1:11" ht="60.75" outlineLevel="1" x14ac:dyDescent="0.25">
      <c r="A521" s="8" t="s">
        <v>1071</v>
      </c>
      <c r="B521" s="9" t="s">
        <v>1072</v>
      </c>
      <c r="C521" s="10" t="s">
        <v>204</v>
      </c>
      <c r="D521" s="73" t="s">
        <v>38</v>
      </c>
      <c r="E521" s="15">
        <v>2</v>
      </c>
      <c r="F521" s="15">
        <v>2</v>
      </c>
      <c r="G521" s="15">
        <v>2</v>
      </c>
      <c r="H521" s="11">
        <v>100</v>
      </c>
      <c r="I521" s="62">
        <v>100</v>
      </c>
      <c r="J521" s="12"/>
      <c r="K521" s="13" t="s">
        <v>981</v>
      </c>
    </row>
    <row r="522" spans="1:11" ht="65.25" customHeight="1" outlineLevel="1" x14ac:dyDescent="0.25">
      <c r="A522" s="8" t="s">
        <v>1073</v>
      </c>
      <c r="B522" s="9" t="s">
        <v>1074</v>
      </c>
      <c r="C522" s="10" t="s">
        <v>881</v>
      </c>
      <c r="D522" s="73" t="s">
        <v>38</v>
      </c>
      <c r="E522" s="14">
        <v>161.71</v>
      </c>
      <c r="F522" s="14">
        <v>161.71</v>
      </c>
      <c r="G522" s="14">
        <v>161.71</v>
      </c>
      <c r="H522" s="11">
        <v>100</v>
      </c>
      <c r="I522" s="62">
        <v>100</v>
      </c>
      <c r="J522" s="12"/>
      <c r="K522" s="13" t="s">
        <v>981</v>
      </c>
    </row>
    <row r="523" spans="1:11" ht="25.5" outlineLevel="1" x14ac:dyDescent="0.25">
      <c r="A523" s="53"/>
      <c r="B523" s="54" t="s">
        <v>1075</v>
      </c>
      <c r="C523" s="55"/>
      <c r="D523" s="76"/>
      <c r="E523" s="57"/>
      <c r="F523" s="57"/>
      <c r="G523" s="57"/>
      <c r="H523" s="58"/>
      <c r="I523" s="67"/>
      <c r="J523" s="59"/>
      <c r="K523" s="56"/>
    </row>
    <row r="524" spans="1:11" ht="60.75" outlineLevel="1" x14ac:dyDescent="0.25">
      <c r="A524" s="8" t="s">
        <v>1076</v>
      </c>
      <c r="B524" s="9" t="s">
        <v>1077</v>
      </c>
      <c r="C524" s="10" t="s">
        <v>204</v>
      </c>
      <c r="D524" s="73" t="s">
        <v>38</v>
      </c>
      <c r="E524" s="15">
        <v>1</v>
      </c>
      <c r="F524" s="15">
        <v>1</v>
      </c>
      <c r="G524" s="15">
        <v>1</v>
      </c>
      <c r="H524" s="11">
        <v>100</v>
      </c>
      <c r="I524" s="62">
        <v>100</v>
      </c>
      <c r="J524" s="12"/>
      <c r="K524" s="13" t="s">
        <v>981</v>
      </c>
    </row>
    <row r="525" spans="1:11" ht="29.25" customHeight="1" x14ac:dyDescent="0.25">
      <c r="A525" s="38" t="s">
        <v>1078</v>
      </c>
      <c r="B525" s="39" t="s">
        <v>1079</v>
      </c>
      <c r="C525" s="40"/>
      <c r="D525" s="71"/>
      <c r="E525" s="42"/>
      <c r="F525" s="42"/>
      <c r="G525" s="42"/>
      <c r="H525" s="45"/>
      <c r="I525" s="43">
        <f>AVERAGE(I526:I550)</f>
        <v>112.78748606820051</v>
      </c>
      <c r="J525" s="44"/>
      <c r="K525" s="41"/>
    </row>
    <row r="526" spans="1:11" ht="60.75" outlineLevel="1" x14ac:dyDescent="0.25">
      <c r="A526" s="8" t="s">
        <v>1080</v>
      </c>
      <c r="B526" s="9" t="s">
        <v>1081</v>
      </c>
      <c r="C526" s="10" t="s">
        <v>55</v>
      </c>
      <c r="D526" s="73" t="s">
        <v>38</v>
      </c>
      <c r="E526" s="11">
        <v>96.3</v>
      </c>
      <c r="F526" s="11">
        <v>95.9</v>
      </c>
      <c r="G526" s="11">
        <v>96</v>
      </c>
      <c r="H526" s="11">
        <v>99.69</v>
      </c>
      <c r="I526" s="62">
        <v>100.1</v>
      </c>
      <c r="J526" s="12"/>
      <c r="K526" s="13" t="s">
        <v>1082</v>
      </c>
    </row>
    <row r="527" spans="1:11" ht="40.5" outlineLevel="1" x14ac:dyDescent="0.25">
      <c r="A527" s="8" t="s">
        <v>1083</v>
      </c>
      <c r="B527" s="9" t="s">
        <v>1084</v>
      </c>
      <c r="C527" s="10" t="s">
        <v>995</v>
      </c>
      <c r="D527" s="73" t="s">
        <v>38</v>
      </c>
      <c r="E527" s="11">
        <v>22.6</v>
      </c>
      <c r="F527" s="11">
        <v>23.5</v>
      </c>
      <c r="G527" s="11">
        <v>18.900000000000002</v>
      </c>
      <c r="H527" s="11">
        <v>83.628318584070797</v>
      </c>
      <c r="I527" s="63">
        <v>80.425531914893625</v>
      </c>
      <c r="J527" s="12" t="s">
        <v>1085</v>
      </c>
      <c r="K527" s="13" t="s">
        <v>1082</v>
      </c>
    </row>
    <row r="528" spans="1:11" ht="60.75" outlineLevel="1" x14ac:dyDescent="0.25">
      <c r="A528" s="8" t="s">
        <v>1086</v>
      </c>
      <c r="B528" s="9" t="s">
        <v>1087</v>
      </c>
      <c r="C528" s="10" t="s">
        <v>925</v>
      </c>
      <c r="D528" s="73" t="s">
        <v>38</v>
      </c>
      <c r="E528" s="15">
        <v>30261</v>
      </c>
      <c r="F528" s="15">
        <v>30598</v>
      </c>
      <c r="G528" s="15">
        <v>39800</v>
      </c>
      <c r="H528" s="11">
        <v>131.52000000000001</v>
      </c>
      <c r="I528" s="62">
        <v>130.07</v>
      </c>
      <c r="J528" s="12" t="s">
        <v>1088</v>
      </c>
      <c r="K528" s="13" t="s">
        <v>1082</v>
      </c>
    </row>
    <row r="529" spans="1:11" ht="303.75" outlineLevel="1" x14ac:dyDescent="0.25">
      <c r="A529" s="8" t="s">
        <v>1089</v>
      </c>
      <c r="B529" s="9" t="s">
        <v>1090</v>
      </c>
      <c r="C529" s="10" t="s">
        <v>1091</v>
      </c>
      <c r="D529" s="73" t="s">
        <v>38</v>
      </c>
      <c r="E529" s="11">
        <v>26.8</v>
      </c>
      <c r="F529" s="11">
        <v>27.2</v>
      </c>
      <c r="G529" s="14" t="s">
        <v>541</v>
      </c>
      <c r="H529" s="11" t="s">
        <v>248</v>
      </c>
      <c r="I529" s="62" t="s">
        <v>248</v>
      </c>
      <c r="J529" s="12" t="s">
        <v>1092</v>
      </c>
      <c r="K529" s="13" t="s">
        <v>1082</v>
      </c>
    </row>
    <row r="530" spans="1:11" ht="282" customHeight="1" outlineLevel="1" x14ac:dyDescent="0.25">
      <c r="A530" s="8" t="s">
        <v>1093</v>
      </c>
      <c r="B530" s="9" t="s">
        <v>1094</v>
      </c>
      <c r="C530" s="10" t="s">
        <v>925</v>
      </c>
      <c r="D530" s="73" t="s">
        <v>38</v>
      </c>
      <c r="E530" s="15">
        <v>4227.8</v>
      </c>
      <c r="F530" s="15">
        <v>3035.2</v>
      </c>
      <c r="G530" s="15">
        <v>4947.2</v>
      </c>
      <c r="H530" s="11">
        <v>117.02</v>
      </c>
      <c r="I530" s="66">
        <v>162.99</v>
      </c>
      <c r="J530" s="12" t="s">
        <v>2066</v>
      </c>
      <c r="K530" s="13" t="s">
        <v>1082</v>
      </c>
    </row>
    <row r="531" spans="1:11" ht="81" outlineLevel="1" x14ac:dyDescent="0.25">
      <c r="A531" s="8" t="s">
        <v>1095</v>
      </c>
      <c r="B531" s="9" t="s">
        <v>1096</v>
      </c>
      <c r="C531" s="10" t="s">
        <v>925</v>
      </c>
      <c r="D531" s="73" t="s">
        <v>38</v>
      </c>
      <c r="E531" s="11">
        <v>1490.4</v>
      </c>
      <c r="F531" s="11">
        <v>1792.6000000000001</v>
      </c>
      <c r="G531" s="11">
        <v>2179.6</v>
      </c>
      <c r="H531" s="11">
        <v>146.24261943102522</v>
      </c>
      <c r="I531" s="62">
        <v>121.58875376548028</v>
      </c>
      <c r="J531" s="12" t="s">
        <v>2067</v>
      </c>
      <c r="K531" s="13" t="s">
        <v>1082</v>
      </c>
    </row>
    <row r="532" spans="1:11" ht="27" customHeight="1" outlineLevel="1" x14ac:dyDescent="0.25">
      <c r="A532" s="46"/>
      <c r="B532" s="47" t="s">
        <v>1097</v>
      </c>
      <c r="C532" s="48"/>
      <c r="D532" s="75"/>
      <c r="E532" s="50"/>
      <c r="F532" s="50"/>
      <c r="G532" s="50"/>
      <c r="H532" s="51"/>
      <c r="I532" s="64"/>
      <c r="J532" s="52"/>
      <c r="K532" s="49"/>
    </row>
    <row r="533" spans="1:11" ht="101.25" outlineLevel="1" x14ac:dyDescent="0.25">
      <c r="A533" s="8" t="s">
        <v>1098</v>
      </c>
      <c r="B533" s="9" t="s">
        <v>1099</v>
      </c>
      <c r="C533" s="10" t="s">
        <v>55</v>
      </c>
      <c r="D533" s="73" t="s">
        <v>38</v>
      </c>
      <c r="E533" s="11">
        <v>98</v>
      </c>
      <c r="F533" s="11">
        <v>97.100000000000009</v>
      </c>
      <c r="G533" s="11">
        <v>98.5</v>
      </c>
      <c r="H533" s="11">
        <v>100.51020408163265</v>
      </c>
      <c r="I533" s="62">
        <v>101.44181256436661</v>
      </c>
      <c r="J533" s="12"/>
      <c r="K533" s="13" t="s">
        <v>1082</v>
      </c>
    </row>
    <row r="534" spans="1:11" ht="60.75" outlineLevel="1" x14ac:dyDescent="0.25">
      <c r="A534" s="8" t="s">
        <v>1100</v>
      </c>
      <c r="B534" s="9" t="s">
        <v>1101</v>
      </c>
      <c r="C534" s="10" t="s">
        <v>831</v>
      </c>
      <c r="D534" s="73" t="s">
        <v>38</v>
      </c>
      <c r="E534" s="14">
        <v>1</v>
      </c>
      <c r="F534" s="14">
        <v>1</v>
      </c>
      <c r="G534" s="14">
        <v>1</v>
      </c>
      <c r="H534" s="11">
        <v>100</v>
      </c>
      <c r="I534" s="62">
        <v>100</v>
      </c>
      <c r="J534" s="12"/>
      <c r="K534" s="13" t="s">
        <v>1082</v>
      </c>
    </row>
    <row r="535" spans="1:11" ht="50.25" customHeight="1" outlineLevel="1" x14ac:dyDescent="0.25">
      <c r="A535" s="53"/>
      <c r="B535" s="191" t="s">
        <v>1835</v>
      </c>
      <c r="C535" s="192"/>
      <c r="D535" s="192"/>
      <c r="E535" s="192"/>
      <c r="F535" s="192"/>
      <c r="G535" s="192"/>
      <c r="H535" s="192"/>
      <c r="I535" s="192"/>
      <c r="J535" s="192"/>
      <c r="K535" s="193"/>
    </row>
    <row r="536" spans="1:11" ht="101.25" outlineLevel="1" x14ac:dyDescent="0.25">
      <c r="A536" s="8" t="s">
        <v>1102</v>
      </c>
      <c r="B536" s="9" t="s">
        <v>1103</v>
      </c>
      <c r="C536" s="10" t="s">
        <v>995</v>
      </c>
      <c r="D536" s="73" t="s">
        <v>38</v>
      </c>
      <c r="E536" s="11">
        <v>21.6</v>
      </c>
      <c r="F536" s="11">
        <v>21.1</v>
      </c>
      <c r="G536" s="11">
        <v>21.3</v>
      </c>
      <c r="H536" s="11">
        <v>98.6111111111111</v>
      </c>
      <c r="I536" s="62">
        <v>100.94786729857819</v>
      </c>
      <c r="J536" s="12"/>
      <c r="K536" s="13" t="s">
        <v>1082</v>
      </c>
    </row>
    <row r="537" spans="1:11" ht="40.5" outlineLevel="1" x14ac:dyDescent="0.25">
      <c r="A537" s="8" t="s">
        <v>1104</v>
      </c>
      <c r="B537" s="9" t="s">
        <v>1105</v>
      </c>
      <c r="C537" s="10" t="s">
        <v>204</v>
      </c>
      <c r="D537" s="73" t="s">
        <v>38</v>
      </c>
      <c r="E537" s="15">
        <v>16</v>
      </c>
      <c r="F537" s="15">
        <v>11</v>
      </c>
      <c r="G537" s="15">
        <v>0</v>
      </c>
      <c r="H537" s="11">
        <v>0</v>
      </c>
      <c r="I537" s="65">
        <v>0</v>
      </c>
      <c r="J537" s="12" t="s">
        <v>2068</v>
      </c>
      <c r="K537" s="13" t="s">
        <v>1082</v>
      </c>
    </row>
    <row r="538" spans="1:11" ht="30.75" customHeight="1" outlineLevel="1" x14ac:dyDescent="0.25">
      <c r="A538" s="46"/>
      <c r="B538" s="47" t="s">
        <v>1106</v>
      </c>
      <c r="C538" s="48"/>
      <c r="D538" s="75"/>
      <c r="E538" s="50"/>
      <c r="F538" s="50"/>
      <c r="G538" s="50"/>
      <c r="H538" s="51"/>
      <c r="I538" s="64"/>
      <c r="J538" s="52"/>
      <c r="K538" s="49"/>
    </row>
    <row r="539" spans="1:11" ht="81" outlineLevel="1" x14ac:dyDescent="0.25">
      <c r="A539" s="8" t="s">
        <v>1107</v>
      </c>
      <c r="B539" s="9" t="s">
        <v>1108</v>
      </c>
      <c r="C539" s="10" t="s">
        <v>55</v>
      </c>
      <c r="D539" s="73" t="s">
        <v>38</v>
      </c>
      <c r="E539" s="11">
        <v>278</v>
      </c>
      <c r="F539" s="11">
        <v>284</v>
      </c>
      <c r="G539" s="11">
        <v>229</v>
      </c>
      <c r="H539" s="11">
        <v>82.374100719424462</v>
      </c>
      <c r="I539" s="63">
        <v>80.633802816901408</v>
      </c>
      <c r="J539" s="12" t="s">
        <v>2069</v>
      </c>
      <c r="K539" s="13" t="s">
        <v>1082</v>
      </c>
    </row>
    <row r="540" spans="1:11" ht="25.5" outlineLevel="1" x14ac:dyDescent="0.25">
      <c r="A540" s="53"/>
      <c r="B540" s="54" t="s">
        <v>1109</v>
      </c>
      <c r="C540" s="55"/>
      <c r="D540" s="76"/>
      <c r="E540" s="57"/>
      <c r="F540" s="57"/>
      <c r="G540" s="57"/>
      <c r="H540" s="58"/>
      <c r="I540" s="67"/>
      <c r="J540" s="59"/>
      <c r="K540" s="56"/>
    </row>
    <row r="541" spans="1:11" ht="40.5" outlineLevel="1" x14ac:dyDescent="0.25">
      <c r="A541" s="8" t="s">
        <v>1110</v>
      </c>
      <c r="B541" s="9" t="s">
        <v>1111</v>
      </c>
      <c r="C541" s="10" t="s">
        <v>767</v>
      </c>
      <c r="D541" s="73" t="s">
        <v>38</v>
      </c>
      <c r="E541" s="14">
        <v>2.02</v>
      </c>
      <c r="F541" s="14">
        <v>1.9000000000000001</v>
      </c>
      <c r="G541" s="14">
        <v>2.35</v>
      </c>
      <c r="H541" s="11">
        <v>116.33663366336633</v>
      </c>
      <c r="I541" s="62">
        <v>123.68421052631579</v>
      </c>
      <c r="J541" s="12" t="s">
        <v>1832</v>
      </c>
      <c r="K541" s="13" t="s">
        <v>1082</v>
      </c>
    </row>
    <row r="542" spans="1:11" ht="40.5" outlineLevel="1" x14ac:dyDescent="0.25">
      <c r="A542" s="8" t="s">
        <v>1112</v>
      </c>
      <c r="B542" s="9" t="s">
        <v>1113</v>
      </c>
      <c r="C542" s="10" t="s">
        <v>925</v>
      </c>
      <c r="D542" s="73" t="s">
        <v>38</v>
      </c>
      <c r="E542" s="11">
        <v>3149.4</v>
      </c>
      <c r="F542" s="11">
        <v>4270</v>
      </c>
      <c r="G542" s="11">
        <v>4705.3</v>
      </c>
      <c r="H542" s="11">
        <v>149.40306090048898</v>
      </c>
      <c r="I542" s="62">
        <v>110.19437939110071</v>
      </c>
      <c r="J542" s="12" t="s">
        <v>1114</v>
      </c>
      <c r="K542" s="13" t="s">
        <v>1082</v>
      </c>
    </row>
    <row r="543" spans="1:11" ht="25.5" outlineLevel="1" x14ac:dyDescent="0.25">
      <c r="A543" s="53"/>
      <c r="B543" s="54" t="s">
        <v>1115</v>
      </c>
      <c r="C543" s="55"/>
      <c r="D543" s="76"/>
      <c r="E543" s="57"/>
      <c r="F543" s="57"/>
      <c r="G543" s="57"/>
      <c r="H543" s="58"/>
      <c r="I543" s="67"/>
      <c r="J543" s="59"/>
      <c r="K543" s="56"/>
    </row>
    <row r="544" spans="1:11" ht="40.5" outlineLevel="1" x14ac:dyDescent="0.25">
      <c r="A544" s="8" t="s">
        <v>1116</v>
      </c>
      <c r="B544" s="9" t="s">
        <v>1117</v>
      </c>
      <c r="C544" s="10" t="s">
        <v>1118</v>
      </c>
      <c r="D544" s="73" t="s">
        <v>38</v>
      </c>
      <c r="E544" s="11">
        <v>591.30000000000007</v>
      </c>
      <c r="F544" s="11">
        <v>600</v>
      </c>
      <c r="G544" s="11">
        <v>600</v>
      </c>
      <c r="H544" s="11">
        <v>101.47133434804667</v>
      </c>
      <c r="I544" s="62">
        <v>100</v>
      </c>
      <c r="J544" s="12"/>
      <c r="K544" s="13" t="s">
        <v>1082</v>
      </c>
    </row>
    <row r="545" spans="1:11" ht="27" customHeight="1" outlineLevel="1" x14ac:dyDescent="0.25">
      <c r="A545" s="46"/>
      <c r="B545" s="47" t="s">
        <v>1119</v>
      </c>
      <c r="C545" s="48"/>
      <c r="D545" s="75"/>
      <c r="E545" s="50"/>
      <c r="F545" s="50"/>
      <c r="G545" s="50"/>
      <c r="H545" s="51"/>
      <c r="I545" s="64"/>
      <c r="J545" s="52"/>
      <c r="K545" s="49"/>
    </row>
    <row r="546" spans="1:11" ht="81" outlineLevel="1" x14ac:dyDescent="0.25">
      <c r="A546" s="8" t="s">
        <v>1120</v>
      </c>
      <c r="B546" s="9" t="s">
        <v>1121</v>
      </c>
      <c r="C546" s="10" t="s">
        <v>55</v>
      </c>
      <c r="D546" s="73" t="s">
        <v>38</v>
      </c>
      <c r="E546" s="14">
        <v>24.650000000000002</v>
      </c>
      <c r="F546" s="14">
        <v>20</v>
      </c>
      <c r="G546" s="14" t="s">
        <v>541</v>
      </c>
      <c r="H546" s="11" t="s">
        <v>248</v>
      </c>
      <c r="I546" s="62" t="s">
        <v>248</v>
      </c>
      <c r="J546" s="12" t="s">
        <v>2070</v>
      </c>
      <c r="K546" s="13" t="s">
        <v>1082</v>
      </c>
    </row>
    <row r="547" spans="1:11" ht="101.25" outlineLevel="1" x14ac:dyDescent="0.25">
      <c r="A547" s="8" t="s">
        <v>1122</v>
      </c>
      <c r="B547" s="9" t="s">
        <v>1123</v>
      </c>
      <c r="C547" s="10" t="s">
        <v>55</v>
      </c>
      <c r="D547" s="73" t="s">
        <v>38</v>
      </c>
      <c r="E547" s="11">
        <v>5</v>
      </c>
      <c r="F547" s="11">
        <v>4.5</v>
      </c>
      <c r="G547" s="11" t="s">
        <v>541</v>
      </c>
      <c r="H547" s="11" t="s">
        <v>248</v>
      </c>
      <c r="I547" s="62" t="s">
        <v>248</v>
      </c>
      <c r="J547" s="12" t="s">
        <v>2070</v>
      </c>
      <c r="K547" s="13" t="s">
        <v>1082</v>
      </c>
    </row>
    <row r="548" spans="1:11" ht="25.5" outlineLevel="1" x14ac:dyDescent="0.25">
      <c r="A548" s="53"/>
      <c r="B548" s="54" t="s">
        <v>1124</v>
      </c>
      <c r="C548" s="55"/>
      <c r="D548" s="76"/>
      <c r="E548" s="57"/>
      <c r="F548" s="57"/>
      <c r="G548" s="57"/>
      <c r="H548" s="58"/>
      <c r="I548" s="67"/>
      <c r="J548" s="59"/>
      <c r="K548" s="56"/>
    </row>
    <row r="549" spans="1:11" ht="40.5" outlineLevel="1" x14ac:dyDescent="0.25">
      <c r="A549" s="8" t="s">
        <v>1125</v>
      </c>
      <c r="B549" s="9" t="s">
        <v>1126</v>
      </c>
      <c r="C549" s="10" t="s">
        <v>40</v>
      </c>
      <c r="D549" s="73" t="s">
        <v>38</v>
      </c>
      <c r="E549" s="11">
        <v>27.1</v>
      </c>
      <c r="F549" s="11">
        <v>28.1</v>
      </c>
      <c r="G549" s="11">
        <v>27.7</v>
      </c>
      <c r="H549" s="11">
        <v>102.21402214022139</v>
      </c>
      <c r="I549" s="62">
        <v>98.57651245551601</v>
      </c>
      <c r="J549" s="12"/>
      <c r="K549" s="13" t="s">
        <v>1082</v>
      </c>
    </row>
    <row r="550" spans="1:11" ht="121.5" outlineLevel="1" x14ac:dyDescent="0.25">
      <c r="A550" s="8" t="s">
        <v>1127</v>
      </c>
      <c r="B550" s="9" t="s">
        <v>1128</v>
      </c>
      <c r="C550" s="10" t="s">
        <v>925</v>
      </c>
      <c r="D550" s="73" t="s">
        <v>38</v>
      </c>
      <c r="E550" s="11">
        <v>93</v>
      </c>
      <c r="F550" s="11">
        <v>13.8</v>
      </c>
      <c r="G550" s="11">
        <v>38.800000000000004</v>
      </c>
      <c r="H550" s="11">
        <v>41.720430107526887</v>
      </c>
      <c r="I550" s="66">
        <v>281.15942028985506</v>
      </c>
      <c r="J550" s="12" t="s">
        <v>2071</v>
      </c>
      <c r="K550" s="13" t="s">
        <v>1082</v>
      </c>
    </row>
    <row r="551" spans="1:11" ht="46.5" customHeight="1" x14ac:dyDescent="0.25">
      <c r="A551" s="38" t="s">
        <v>1129</v>
      </c>
      <c r="B551" s="197" t="s">
        <v>1130</v>
      </c>
      <c r="C551" s="198"/>
      <c r="D551" s="198"/>
      <c r="E551" s="198"/>
      <c r="F551" s="198"/>
      <c r="G551" s="198"/>
      <c r="H551" s="199"/>
      <c r="I551" s="43">
        <f>AVERAGE(I552:I591)</f>
        <v>82.956323351387837</v>
      </c>
      <c r="J551" s="44"/>
      <c r="K551" s="41"/>
    </row>
    <row r="552" spans="1:11" ht="101.25" outlineLevel="1" x14ac:dyDescent="0.25">
      <c r="A552" s="8" t="s">
        <v>1131</v>
      </c>
      <c r="B552" s="9" t="s">
        <v>1132</v>
      </c>
      <c r="C552" s="10" t="s">
        <v>55</v>
      </c>
      <c r="D552" s="73" t="s">
        <v>38</v>
      </c>
      <c r="E552" s="11">
        <v>81.900000000000006</v>
      </c>
      <c r="F552" s="11">
        <v>101.8</v>
      </c>
      <c r="G552" s="11">
        <v>82.5</v>
      </c>
      <c r="H552" s="11">
        <v>100.73260073260073</v>
      </c>
      <c r="I552" s="63">
        <v>81.041257367387033</v>
      </c>
      <c r="J552" s="12" t="s">
        <v>1133</v>
      </c>
      <c r="K552" s="13" t="s">
        <v>1134</v>
      </c>
    </row>
    <row r="553" spans="1:11" ht="60.75" outlineLevel="1" x14ac:dyDescent="0.25">
      <c r="A553" s="8" t="s">
        <v>1135</v>
      </c>
      <c r="B553" s="9" t="s">
        <v>1136</v>
      </c>
      <c r="C553" s="10" t="s">
        <v>995</v>
      </c>
      <c r="D553" s="73" t="s">
        <v>38</v>
      </c>
      <c r="E553" s="11">
        <v>16</v>
      </c>
      <c r="F553" s="11">
        <v>19.7</v>
      </c>
      <c r="G553" s="11">
        <v>11.200000000000001</v>
      </c>
      <c r="H553" s="11">
        <v>70</v>
      </c>
      <c r="I553" s="65">
        <v>56.852791878172596</v>
      </c>
      <c r="J553" s="12" t="s">
        <v>1137</v>
      </c>
      <c r="K553" s="13" t="s">
        <v>1134</v>
      </c>
    </row>
    <row r="554" spans="1:11" ht="60.75" outlineLevel="1" x14ac:dyDescent="0.25">
      <c r="A554" s="8" t="s">
        <v>1138</v>
      </c>
      <c r="B554" s="9" t="s">
        <v>1139</v>
      </c>
      <c r="C554" s="10" t="s">
        <v>995</v>
      </c>
      <c r="D554" s="73" t="s">
        <v>38</v>
      </c>
      <c r="E554" s="11">
        <v>27.2</v>
      </c>
      <c r="F554" s="11">
        <v>29.3</v>
      </c>
      <c r="G554" s="11">
        <v>22.2</v>
      </c>
      <c r="H554" s="11">
        <v>81.617647058823522</v>
      </c>
      <c r="I554" s="63">
        <v>75.76791808873719</v>
      </c>
      <c r="J554" s="12" t="s">
        <v>1140</v>
      </c>
      <c r="K554" s="13" t="s">
        <v>1134</v>
      </c>
    </row>
    <row r="555" spans="1:11" ht="60.75" outlineLevel="1" x14ac:dyDescent="0.25">
      <c r="A555" s="8" t="s">
        <v>1141</v>
      </c>
      <c r="B555" s="9" t="s">
        <v>1142</v>
      </c>
      <c r="C555" s="10" t="s">
        <v>1143</v>
      </c>
      <c r="D555" s="73" t="s">
        <v>38</v>
      </c>
      <c r="E555" s="11">
        <v>24.6</v>
      </c>
      <c r="F555" s="11">
        <v>11</v>
      </c>
      <c r="G555" s="11">
        <v>10.5</v>
      </c>
      <c r="H555" s="11">
        <v>42.68292682926829</v>
      </c>
      <c r="I555" s="62">
        <v>95.454545454545453</v>
      </c>
      <c r="J555" s="12"/>
      <c r="K555" s="13" t="s">
        <v>1134</v>
      </c>
    </row>
    <row r="556" spans="1:11" ht="85.5" customHeight="1" outlineLevel="1" x14ac:dyDescent="0.25">
      <c r="A556" s="8" t="s">
        <v>1144</v>
      </c>
      <c r="B556" s="9" t="s">
        <v>1145</v>
      </c>
      <c r="C556" s="10" t="s">
        <v>55</v>
      </c>
      <c r="D556" s="73" t="s">
        <v>38</v>
      </c>
      <c r="E556" s="11">
        <v>13.200000000000001</v>
      </c>
      <c r="F556" s="11">
        <v>13.200000000000001</v>
      </c>
      <c r="G556" s="11">
        <v>10.8</v>
      </c>
      <c r="H556" s="11">
        <v>81.818181818181813</v>
      </c>
      <c r="I556" s="63">
        <v>81.818181818181813</v>
      </c>
      <c r="J556" s="12" t="s">
        <v>1146</v>
      </c>
      <c r="K556" s="13" t="s">
        <v>1134</v>
      </c>
    </row>
    <row r="557" spans="1:11" ht="85.5" customHeight="1" outlineLevel="1" x14ac:dyDescent="0.25">
      <c r="A557" s="8" t="s">
        <v>1147</v>
      </c>
      <c r="B557" s="9" t="s">
        <v>1148</v>
      </c>
      <c r="C557" s="10" t="s">
        <v>55</v>
      </c>
      <c r="D557" s="73" t="s">
        <v>38</v>
      </c>
      <c r="E557" s="11">
        <v>16.100000000000001</v>
      </c>
      <c r="F557" s="11">
        <v>21.3</v>
      </c>
      <c r="G557" s="11">
        <v>11.6</v>
      </c>
      <c r="H557" s="11">
        <v>72.049689440993774</v>
      </c>
      <c r="I557" s="65">
        <v>54.460093896713616</v>
      </c>
      <c r="J557" s="12" t="s">
        <v>1137</v>
      </c>
      <c r="K557" s="13" t="s">
        <v>1134</v>
      </c>
    </row>
    <row r="558" spans="1:11" ht="85.5" customHeight="1" outlineLevel="1" x14ac:dyDescent="0.25">
      <c r="A558" s="8" t="s">
        <v>1149</v>
      </c>
      <c r="B558" s="9" t="s">
        <v>1150</v>
      </c>
      <c r="C558" s="10" t="s">
        <v>55</v>
      </c>
      <c r="D558" s="72" t="s">
        <v>18</v>
      </c>
      <c r="E558" s="14">
        <v>0.04</v>
      </c>
      <c r="F558" s="14">
        <v>0.12</v>
      </c>
      <c r="G558" s="17">
        <v>0.125</v>
      </c>
      <c r="H558" s="11">
        <v>30.76923076923077</v>
      </c>
      <c r="I558" s="62">
        <f>F558/G558*100</f>
        <v>96</v>
      </c>
      <c r="J558" s="12"/>
      <c r="K558" s="13" t="s">
        <v>1151</v>
      </c>
    </row>
    <row r="559" spans="1:11" ht="30.75" customHeight="1" outlineLevel="1" x14ac:dyDescent="0.25">
      <c r="A559" s="46"/>
      <c r="B559" s="47" t="s">
        <v>1152</v>
      </c>
      <c r="C559" s="48"/>
      <c r="D559" s="75"/>
      <c r="E559" s="50"/>
      <c r="F559" s="50"/>
      <c r="G559" s="50"/>
      <c r="H559" s="51"/>
      <c r="I559" s="64"/>
      <c r="J559" s="52"/>
      <c r="K559" s="49"/>
    </row>
    <row r="560" spans="1:11" ht="60.75" outlineLevel="1" x14ac:dyDescent="0.25">
      <c r="A560" s="8" t="s">
        <v>1153</v>
      </c>
      <c r="B560" s="9" t="s">
        <v>1154</v>
      </c>
      <c r="C560" s="10" t="s">
        <v>55</v>
      </c>
      <c r="D560" s="73" t="s">
        <v>38</v>
      </c>
      <c r="E560" s="11">
        <v>-11</v>
      </c>
      <c r="F560" s="11">
        <v>-0.3</v>
      </c>
      <c r="G560" s="11">
        <v>0.01</v>
      </c>
      <c r="H560" s="11">
        <v>100</v>
      </c>
      <c r="I560" s="62">
        <v>100</v>
      </c>
      <c r="J560" s="12"/>
      <c r="K560" s="13" t="s">
        <v>1134</v>
      </c>
    </row>
    <row r="561" spans="1:11" ht="101.25" outlineLevel="1" x14ac:dyDescent="0.25">
      <c r="A561" s="8" t="s">
        <v>1155</v>
      </c>
      <c r="B561" s="9" t="s">
        <v>1156</v>
      </c>
      <c r="C561" s="10" t="s">
        <v>767</v>
      </c>
      <c r="D561" s="73" t="s">
        <v>38</v>
      </c>
      <c r="E561" s="11">
        <v>25049.8</v>
      </c>
      <c r="F561" s="11">
        <v>26500</v>
      </c>
      <c r="G561" s="11">
        <v>26357.200000000001</v>
      </c>
      <c r="H561" s="11">
        <v>105.21920334693291</v>
      </c>
      <c r="I561" s="62">
        <v>99.46113207547171</v>
      </c>
      <c r="J561" s="12"/>
      <c r="K561" s="13" t="s">
        <v>1134</v>
      </c>
    </row>
    <row r="562" spans="1:11" ht="60.75" outlineLevel="1" x14ac:dyDescent="0.25">
      <c r="A562" s="8" t="s">
        <v>1157</v>
      </c>
      <c r="B562" s="9" t="s">
        <v>1158</v>
      </c>
      <c r="C562" s="10" t="s">
        <v>55</v>
      </c>
      <c r="D562" s="73" t="s">
        <v>38</v>
      </c>
      <c r="E562" s="11">
        <v>97</v>
      </c>
      <c r="F562" s="11">
        <v>104.10000000000001</v>
      </c>
      <c r="G562" s="11">
        <v>100.4</v>
      </c>
      <c r="H562" s="11">
        <v>103.50515463917527</v>
      </c>
      <c r="I562" s="62">
        <v>96.44572526416907</v>
      </c>
      <c r="J562" s="12"/>
      <c r="K562" s="13" t="s">
        <v>1134</v>
      </c>
    </row>
    <row r="563" spans="1:11" ht="25.5" outlineLevel="1" x14ac:dyDescent="0.25">
      <c r="A563" s="53"/>
      <c r="B563" s="54" t="s">
        <v>1159</v>
      </c>
      <c r="C563" s="55"/>
      <c r="D563" s="76"/>
      <c r="E563" s="57"/>
      <c r="F563" s="57"/>
      <c r="G563" s="57"/>
      <c r="H563" s="58"/>
      <c r="I563" s="67"/>
      <c r="J563" s="59"/>
      <c r="K563" s="56"/>
    </row>
    <row r="564" spans="1:11" ht="60.75" outlineLevel="1" x14ac:dyDescent="0.25">
      <c r="A564" s="8" t="s">
        <v>1160</v>
      </c>
      <c r="B564" s="9" t="s">
        <v>1161</v>
      </c>
      <c r="C564" s="10" t="s">
        <v>55</v>
      </c>
      <c r="D564" s="73" t="s">
        <v>38</v>
      </c>
      <c r="E564" s="11">
        <v>81.900000000000006</v>
      </c>
      <c r="F564" s="11">
        <v>102.2</v>
      </c>
      <c r="G564" s="11">
        <v>78.2</v>
      </c>
      <c r="H564" s="11">
        <v>95.48229548229547</v>
      </c>
      <c r="I564" s="63">
        <v>76.516634050880626</v>
      </c>
      <c r="J564" s="12" t="s">
        <v>1162</v>
      </c>
      <c r="K564" s="13" t="s">
        <v>1134</v>
      </c>
    </row>
    <row r="565" spans="1:11" ht="60.75" outlineLevel="1" x14ac:dyDescent="0.25">
      <c r="A565" s="8" t="s">
        <v>1163</v>
      </c>
      <c r="B565" s="9" t="s">
        <v>1164</v>
      </c>
      <c r="C565" s="10" t="s">
        <v>55</v>
      </c>
      <c r="D565" s="73" t="s">
        <v>38</v>
      </c>
      <c r="E565" s="11">
        <v>77.2</v>
      </c>
      <c r="F565" s="11">
        <v>100</v>
      </c>
      <c r="G565" s="11">
        <v>93.7</v>
      </c>
      <c r="H565" s="11">
        <v>121.37305699481867</v>
      </c>
      <c r="I565" s="62">
        <v>93.7</v>
      </c>
      <c r="J565" s="12"/>
      <c r="K565" s="13" t="s">
        <v>1134</v>
      </c>
    </row>
    <row r="566" spans="1:11" ht="60.75" outlineLevel="1" x14ac:dyDescent="0.25">
      <c r="A566" s="8" t="s">
        <v>1165</v>
      </c>
      <c r="B566" s="9" t="s">
        <v>1166</v>
      </c>
      <c r="C566" s="10" t="s">
        <v>55</v>
      </c>
      <c r="D566" s="73" t="s">
        <v>38</v>
      </c>
      <c r="E566" s="11">
        <v>93</v>
      </c>
      <c r="F566" s="11">
        <v>102.3</v>
      </c>
      <c r="G566" s="11">
        <v>87.4</v>
      </c>
      <c r="H566" s="11">
        <v>93.978494623655919</v>
      </c>
      <c r="I566" s="63">
        <v>85.434995112414484</v>
      </c>
      <c r="J566" s="12" t="s">
        <v>1167</v>
      </c>
      <c r="K566" s="13" t="s">
        <v>1134</v>
      </c>
    </row>
    <row r="567" spans="1:11" ht="60.75" outlineLevel="1" x14ac:dyDescent="0.25">
      <c r="A567" s="8" t="s">
        <v>1168</v>
      </c>
      <c r="B567" s="9" t="s">
        <v>1169</v>
      </c>
      <c r="C567" s="10" t="s">
        <v>55</v>
      </c>
      <c r="D567" s="73" t="s">
        <v>38</v>
      </c>
      <c r="E567" s="11">
        <v>104.9</v>
      </c>
      <c r="F567" s="11">
        <v>102.10000000000001</v>
      </c>
      <c r="G567" s="11">
        <v>98.2</v>
      </c>
      <c r="H567" s="11">
        <v>93.612964728312676</v>
      </c>
      <c r="I567" s="62">
        <v>96.180215475024482</v>
      </c>
      <c r="J567" s="12"/>
      <c r="K567" s="13" t="s">
        <v>1134</v>
      </c>
    </row>
    <row r="568" spans="1:11" ht="60.75" outlineLevel="1" x14ac:dyDescent="0.25">
      <c r="A568" s="8" t="s">
        <v>1170</v>
      </c>
      <c r="B568" s="9" t="s">
        <v>1171</v>
      </c>
      <c r="C568" s="10" t="s">
        <v>55</v>
      </c>
      <c r="D568" s="73" t="s">
        <v>38</v>
      </c>
      <c r="E568" s="11">
        <v>94.100000000000009</v>
      </c>
      <c r="F568" s="11">
        <v>100.2</v>
      </c>
      <c r="G568" s="11">
        <v>44.9</v>
      </c>
      <c r="H568" s="11">
        <v>47.715196599362372</v>
      </c>
      <c r="I568" s="65">
        <v>44.810379241516962</v>
      </c>
      <c r="J568" s="12" t="s">
        <v>1172</v>
      </c>
      <c r="K568" s="13" t="s">
        <v>1134</v>
      </c>
    </row>
    <row r="569" spans="1:11" ht="60.75" outlineLevel="1" x14ac:dyDescent="0.25">
      <c r="A569" s="8" t="s">
        <v>1173</v>
      </c>
      <c r="B569" s="9" t="s">
        <v>1174</v>
      </c>
      <c r="C569" s="10" t="s">
        <v>55</v>
      </c>
      <c r="D569" s="73" t="s">
        <v>38</v>
      </c>
      <c r="E569" s="11">
        <v>81.400000000000006</v>
      </c>
      <c r="F569" s="11">
        <v>100</v>
      </c>
      <c r="G569" s="11">
        <v>20.3</v>
      </c>
      <c r="H569" s="11">
        <v>24.938574938574938</v>
      </c>
      <c r="I569" s="65">
        <v>20.3</v>
      </c>
      <c r="J569" s="12" t="s">
        <v>1172</v>
      </c>
      <c r="K569" s="13" t="s">
        <v>1134</v>
      </c>
    </row>
    <row r="570" spans="1:11" ht="60.75" outlineLevel="1" x14ac:dyDescent="0.25">
      <c r="A570" s="8" t="s">
        <v>1175</v>
      </c>
      <c r="B570" s="9" t="s">
        <v>1176</v>
      </c>
      <c r="C570" s="10" t="s">
        <v>55</v>
      </c>
      <c r="D570" s="73" t="s">
        <v>38</v>
      </c>
      <c r="E570" s="11">
        <v>92.5</v>
      </c>
      <c r="F570" s="11">
        <v>100.3</v>
      </c>
      <c r="G570" s="11">
        <v>94.8</v>
      </c>
      <c r="H570" s="11">
        <v>102.48648648648648</v>
      </c>
      <c r="I570" s="62">
        <v>94.516450648055823</v>
      </c>
      <c r="J570" s="12"/>
      <c r="K570" s="13" t="s">
        <v>1134</v>
      </c>
    </row>
    <row r="571" spans="1:11" ht="25.5" outlineLevel="1" x14ac:dyDescent="0.25">
      <c r="A571" s="53"/>
      <c r="B571" s="54" t="s">
        <v>1177</v>
      </c>
      <c r="C571" s="55"/>
      <c r="D571" s="76"/>
      <c r="E571" s="57"/>
      <c r="F571" s="57"/>
      <c r="G571" s="57"/>
      <c r="H571" s="58"/>
      <c r="I571" s="67"/>
      <c r="J571" s="59"/>
      <c r="K571" s="56"/>
    </row>
    <row r="572" spans="1:11" ht="60.75" outlineLevel="1" x14ac:dyDescent="0.25">
      <c r="A572" s="8" t="s">
        <v>1178</v>
      </c>
      <c r="B572" s="9" t="s">
        <v>1179</v>
      </c>
      <c r="C572" s="10" t="s">
        <v>767</v>
      </c>
      <c r="D572" s="73" t="s">
        <v>38</v>
      </c>
      <c r="E572" s="14">
        <v>8.120000000000001</v>
      </c>
      <c r="F572" s="14">
        <v>8.2200000000000006</v>
      </c>
      <c r="G572" s="14">
        <v>7.8</v>
      </c>
      <c r="H572" s="11">
        <v>96.059113300492598</v>
      </c>
      <c r="I572" s="62">
        <v>94.890510948905103</v>
      </c>
      <c r="J572" s="12"/>
      <c r="K572" s="13" t="s">
        <v>1134</v>
      </c>
    </row>
    <row r="573" spans="1:11" ht="30.75" customHeight="1" outlineLevel="1" x14ac:dyDescent="0.25">
      <c r="A573" s="46"/>
      <c r="B573" s="47" t="s">
        <v>1180</v>
      </c>
      <c r="C573" s="48"/>
      <c r="D573" s="75"/>
      <c r="E573" s="50"/>
      <c r="F573" s="50"/>
      <c r="G573" s="50"/>
      <c r="H573" s="51"/>
      <c r="I573" s="64"/>
      <c r="J573" s="52"/>
      <c r="K573" s="49"/>
    </row>
    <row r="574" spans="1:11" ht="60.75" outlineLevel="1" x14ac:dyDescent="0.25">
      <c r="A574" s="8" t="s">
        <v>1181</v>
      </c>
      <c r="B574" s="9" t="s">
        <v>1182</v>
      </c>
      <c r="C574" s="10" t="s">
        <v>55</v>
      </c>
      <c r="D574" s="72" t="s">
        <v>18</v>
      </c>
      <c r="E574" s="11">
        <v>-12.9</v>
      </c>
      <c r="F574" s="11">
        <v>-9.3000000000000007</v>
      </c>
      <c r="G574" s="11">
        <v>-9.3000000000000007</v>
      </c>
      <c r="H574" s="11">
        <v>138.71</v>
      </c>
      <c r="I574" s="62">
        <v>100</v>
      </c>
      <c r="J574" s="12"/>
      <c r="K574" s="13" t="s">
        <v>1134</v>
      </c>
    </row>
    <row r="575" spans="1:11" ht="25.5" outlineLevel="1" x14ac:dyDescent="0.25">
      <c r="A575" s="53"/>
      <c r="B575" s="54" t="s">
        <v>1183</v>
      </c>
      <c r="C575" s="55"/>
      <c r="D575" s="76"/>
      <c r="E575" s="57"/>
      <c r="F575" s="57"/>
      <c r="G575" s="57"/>
      <c r="H575" s="58"/>
      <c r="I575" s="67"/>
      <c r="J575" s="59"/>
      <c r="K575" s="56"/>
    </row>
    <row r="576" spans="1:11" ht="182.25" outlineLevel="1" x14ac:dyDescent="0.25">
      <c r="A576" s="8" t="s">
        <v>1184</v>
      </c>
      <c r="B576" s="9" t="s">
        <v>1185</v>
      </c>
      <c r="C576" s="10" t="s">
        <v>55</v>
      </c>
      <c r="D576" s="73" t="s">
        <v>38</v>
      </c>
      <c r="E576" s="11">
        <v>0</v>
      </c>
      <c r="F576" s="11">
        <v>1</v>
      </c>
      <c r="G576" s="11">
        <v>0</v>
      </c>
      <c r="H576" s="11" t="s">
        <v>248</v>
      </c>
      <c r="I576" s="65">
        <v>0</v>
      </c>
      <c r="J576" s="12" t="s">
        <v>1186</v>
      </c>
      <c r="K576" s="13" t="s">
        <v>1134</v>
      </c>
    </row>
    <row r="577" spans="1:11" ht="25.5" outlineLevel="1" x14ac:dyDescent="0.25">
      <c r="A577" s="53"/>
      <c r="B577" s="54" t="s">
        <v>1187</v>
      </c>
      <c r="C577" s="55"/>
      <c r="D577" s="76"/>
      <c r="E577" s="57"/>
      <c r="F577" s="57"/>
      <c r="G577" s="57"/>
      <c r="H577" s="58"/>
      <c r="I577" s="67"/>
      <c r="J577" s="59"/>
      <c r="K577" s="56"/>
    </row>
    <row r="578" spans="1:11" ht="60.75" outlineLevel="1" x14ac:dyDescent="0.25">
      <c r="A578" s="8" t="s">
        <v>1188</v>
      </c>
      <c r="B578" s="9" t="s">
        <v>1189</v>
      </c>
      <c r="C578" s="10" t="s">
        <v>420</v>
      </c>
      <c r="D578" s="73" t="s">
        <v>38</v>
      </c>
      <c r="E578" s="11">
        <v>0</v>
      </c>
      <c r="F578" s="11">
        <v>0.4</v>
      </c>
      <c r="G578" s="11">
        <v>0</v>
      </c>
      <c r="H578" s="11" t="s">
        <v>248</v>
      </c>
      <c r="I578" s="65">
        <v>0</v>
      </c>
      <c r="J578" s="12" t="s">
        <v>1190</v>
      </c>
      <c r="K578" s="13" t="s">
        <v>1134</v>
      </c>
    </row>
    <row r="579" spans="1:11" ht="60.75" outlineLevel="1" x14ac:dyDescent="0.25">
      <c r="A579" s="8" t="s">
        <v>1191</v>
      </c>
      <c r="B579" s="9" t="s">
        <v>1192</v>
      </c>
      <c r="C579" s="10" t="s">
        <v>55</v>
      </c>
      <c r="D579" s="73" t="s">
        <v>38</v>
      </c>
      <c r="E579" s="11">
        <v>93</v>
      </c>
      <c r="F579" s="11">
        <v>93</v>
      </c>
      <c r="G579" s="11">
        <v>93</v>
      </c>
      <c r="H579" s="11">
        <v>100</v>
      </c>
      <c r="I579" s="62">
        <v>100</v>
      </c>
      <c r="J579" s="12"/>
      <c r="K579" s="13" t="s">
        <v>1134</v>
      </c>
    </row>
    <row r="580" spans="1:11" ht="27" customHeight="1" outlineLevel="1" x14ac:dyDescent="0.25">
      <c r="A580" s="46"/>
      <c r="B580" s="47" t="s">
        <v>1193</v>
      </c>
      <c r="C580" s="48"/>
      <c r="D580" s="75"/>
      <c r="E580" s="50"/>
      <c r="F580" s="50"/>
      <c r="G580" s="50"/>
      <c r="H580" s="51"/>
      <c r="I580" s="64"/>
      <c r="J580" s="52"/>
      <c r="K580" s="49"/>
    </row>
    <row r="581" spans="1:11" ht="40.5" outlineLevel="1" x14ac:dyDescent="0.25">
      <c r="A581" s="8" t="s">
        <v>1194</v>
      </c>
      <c r="B581" s="9" t="s">
        <v>1195</v>
      </c>
      <c r="C581" s="10" t="s">
        <v>204</v>
      </c>
      <c r="D581" s="72" t="s">
        <v>18</v>
      </c>
      <c r="E581" s="15">
        <v>0</v>
      </c>
      <c r="F581" s="15">
        <v>0</v>
      </c>
      <c r="G581" s="15">
        <v>0</v>
      </c>
      <c r="H581" s="11">
        <v>100</v>
      </c>
      <c r="I581" s="62">
        <v>100</v>
      </c>
      <c r="J581" s="12"/>
      <c r="K581" s="13" t="s">
        <v>1151</v>
      </c>
    </row>
    <row r="582" spans="1:11" ht="101.25" outlineLevel="1" x14ac:dyDescent="0.25">
      <c r="A582" s="8" t="s">
        <v>1196</v>
      </c>
      <c r="B582" s="9" t="s">
        <v>1197</v>
      </c>
      <c r="C582" s="10" t="s">
        <v>204</v>
      </c>
      <c r="D582" s="72" t="s">
        <v>18</v>
      </c>
      <c r="E582" s="15">
        <v>0</v>
      </c>
      <c r="F582" s="15">
        <v>0</v>
      </c>
      <c r="G582" s="15">
        <v>0</v>
      </c>
      <c r="H582" s="11">
        <v>100</v>
      </c>
      <c r="I582" s="62">
        <v>100</v>
      </c>
      <c r="J582" s="12"/>
      <c r="K582" s="13" t="s">
        <v>1151</v>
      </c>
    </row>
    <row r="583" spans="1:11" ht="40.5" outlineLevel="1" x14ac:dyDescent="0.25">
      <c r="A583" s="8" t="s">
        <v>1198</v>
      </c>
      <c r="B583" s="9" t="s">
        <v>1199</v>
      </c>
      <c r="C583" s="10" t="s">
        <v>204</v>
      </c>
      <c r="D583" s="74" t="s">
        <v>18</v>
      </c>
      <c r="E583" s="15">
        <v>5</v>
      </c>
      <c r="F583" s="15">
        <v>4</v>
      </c>
      <c r="G583" s="15">
        <v>6</v>
      </c>
      <c r="H583" s="11">
        <v>83.333333333333343</v>
      </c>
      <c r="I583" s="65">
        <v>66.666666666666657</v>
      </c>
      <c r="J583" s="12" t="s">
        <v>1200</v>
      </c>
      <c r="K583" s="13" t="s">
        <v>1151</v>
      </c>
    </row>
    <row r="584" spans="1:11" ht="25.5" outlineLevel="1" x14ac:dyDescent="0.25">
      <c r="A584" s="53"/>
      <c r="B584" s="54" t="s">
        <v>1201</v>
      </c>
      <c r="C584" s="55"/>
      <c r="D584" s="76"/>
      <c r="E584" s="57"/>
      <c r="F584" s="57"/>
      <c r="G584" s="57"/>
      <c r="H584" s="58"/>
      <c r="I584" s="67"/>
      <c r="J584" s="59"/>
      <c r="K584" s="56"/>
    </row>
    <row r="585" spans="1:11" ht="60.75" outlineLevel="1" x14ac:dyDescent="0.25">
      <c r="A585" s="8" t="s">
        <v>1202</v>
      </c>
      <c r="B585" s="9" t="s">
        <v>1203</v>
      </c>
      <c r="C585" s="10" t="s">
        <v>204</v>
      </c>
      <c r="D585" s="73" t="s">
        <v>38</v>
      </c>
      <c r="E585" s="15">
        <v>216</v>
      </c>
      <c r="F585" s="15">
        <v>200</v>
      </c>
      <c r="G585" s="15">
        <v>242</v>
      </c>
      <c r="H585" s="11">
        <v>112.03703703703705</v>
      </c>
      <c r="I585" s="62">
        <v>121</v>
      </c>
      <c r="J585" s="12" t="s">
        <v>1204</v>
      </c>
      <c r="K585" s="13" t="s">
        <v>1151</v>
      </c>
    </row>
    <row r="586" spans="1:11" ht="60.75" outlineLevel="1" x14ac:dyDescent="0.25">
      <c r="A586" s="8" t="s">
        <v>1205</v>
      </c>
      <c r="B586" s="9" t="s">
        <v>1206</v>
      </c>
      <c r="C586" s="10" t="s">
        <v>204</v>
      </c>
      <c r="D586" s="73" t="s">
        <v>38</v>
      </c>
      <c r="E586" s="15">
        <v>38798</v>
      </c>
      <c r="F586" s="15">
        <v>23000</v>
      </c>
      <c r="G586" s="15">
        <v>38667</v>
      </c>
      <c r="H586" s="11">
        <v>99.662353729573695</v>
      </c>
      <c r="I586" s="66">
        <v>168.11739130434782</v>
      </c>
      <c r="J586" s="12" t="s">
        <v>1207</v>
      </c>
      <c r="K586" s="13" t="s">
        <v>1151</v>
      </c>
    </row>
    <row r="587" spans="1:11" ht="25.5" outlineLevel="1" x14ac:dyDescent="0.25">
      <c r="A587" s="53"/>
      <c r="B587" s="54" t="s">
        <v>1208</v>
      </c>
      <c r="C587" s="55"/>
      <c r="D587" s="76"/>
      <c r="E587" s="57"/>
      <c r="F587" s="57"/>
      <c r="G587" s="57"/>
      <c r="H587" s="58"/>
      <c r="I587" s="67"/>
      <c r="J587" s="59"/>
      <c r="K587" s="56"/>
    </row>
    <row r="588" spans="1:11" ht="60.75" outlineLevel="1" x14ac:dyDescent="0.25">
      <c r="A588" s="8" t="s">
        <v>1209</v>
      </c>
      <c r="B588" s="9" t="s">
        <v>1210</v>
      </c>
      <c r="C588" s="10" t="s">
        <v>55</v>
      </c>
      <c r="D588" s="73" t="s">
        <v>38</v>
      </c>
      <c r="E588" s="11">
        <v>102</v>
      </c>
      <c r="F588" s="11">
        <v>100</v>
      </c>
      <c r="G588" s="11">
        <v>100.4</v>
      </c>
      <c r="H588" s="11">
        <v>98.431372549019613</v>
      </c>
      <c r="I588" s="62">
        <v>100.4</v>
      </c>
      <c r="J588" s="12"/>
      <c r="K588" s="13" t="s">
        <v>1151</v>
      </c>
    </row>
    <row r="589" spans="1:11" ht="202.5" outlineLevel="1" x14ac:dyDescent="0.25">
      <c r="A589" s="8" t="s">
        <v>1211</v>
      </c>
      <c r="B589" s="9" t="s">
        <v>1212</v>
      </c>
      <c r="C589" s="10" t="s">
        <v>55</v>
      </c>
      <c r="D589" s="74" t="s">
        <v>18</v>
      </c>
      <c r="E589" s="11">
        <v>2.3000000000000003</v>
      </c>
      <c r="F589" s="11">
        <v>2.6</v>
      </c>
      <c r="G589" s="11">
        <v>3.3000000000000003</v>
      </c>
      <c r="H589" s="11">
        <v>69.696969696969703</v>
      </c>
      <c r="I589" s="63">
        <v>78.787878787878782</v>
      </c>
      <c r="J589" s="12" t="s">
        <v>1213</v>
      </c>
      <c r="K589" s="13" t="s">
        <v>1151</v>
      </c>
    </row>
    <row r="590" spans="1:11" ht="81" outlineLevel="1" x14ac:dyDescent="0.25">
      <c r="A590" s="8" t="s">
        <v>1214</v>
      </c>
      <c r="B590" s="9" t="s">
        <v>1215</v>
      </c>
      <c r="C590" s="10" t="s">
        <v>204</v>
      </c>
      <c r="D590" s="73" t="s">
        <v>38</v>
      </c>
      <c r="E590" s="15">
        <v>13</v>
      </c>
      <c r="F590" s="15">
        <v>14</v>
      </c>
      <c r="G590" s="15">
        <v>14</v>
      </c>
      <c r="H590" s="11">
        <v>107.69230769230769</v>
      </c>
      <c r="I590" s="62">
        <v>100</v>
      </c>
      <c r="J590" s="12"/>
      <c r="K590" s="13" t="s">
        <v>1151</v>
      </c>
    </row>
    <row r="591" spans="1:11" ht="60.75" outlineLevel="1" x14ac:dyDescent="0.25">
      <c r="A591" s="8" t="s">
        <v>1216</v>
      </c>
      <c r="B591" s="9" t="s">
        <v>1217</v>
      </c>
      <c r="C591" s="10" t="s">
        <v>55</v>
      </c>
      <c r="D591" s="74" t="s">
        <v>18</v>
      </c>
      <c r="E591" s="11">
        <v>67.5</v>
      </c>
      <c r="F591" s="11">
        <v>40</v>
      </c>
      <c r="G591" s="11">
        <v>43</v>
      </c>
      <c r="H591" s="11">
        <v>156.97674418604649</v>
      </c>
      <c r="I591" s="62">
        <v>93.023255813953483</v>
      </c>
      <c r="J591" s="12"/>
      <c r="K591" s="13" t="s">
        <v>1151</v>
      </c>
    </row>
    <row r="592" spans="1:11" ht="29.25" customHeight="1" x14ac:dyDescent="0.25">
      <c r="A592" s="38" t="s">
        <v>1218</v>
      </c>
      <c r="B592" s="39" t="s">
        <v>1219</v>
      </c>
      <c r="C592" s="40"/>
      <c r="D592" s="71"/>
      <c r="E592" s="42"/>
      <c r="F592" s="42"/>
      <c r="G592" s="42"/>
      <c r="H592" s="45"/>
      <c r="I592" s="43">
        <f>AVERAGE(I593:I632)</f>
        <v>97.70551058261627</v>
      </c>
      <c r="J592" s="44"/>
      <c r="K592" s="41"/>
    </row>
    <row r="593" spans="1:11" ht="121.5" outlineLevel="1" x14ac:dyDescent="0.25">
      <c r="A593" s="8" t="s">
        <v>1220</v>
      </c>
      <c r="B593" s="9" t="s">
        <v>1221</v>
      </c>
      <c r="C593" s="10" t="s">
        <v>55</v>
      </c>
      <c r="D593" s="73" t="s">
        <v>38</v>
      </c>
      <c r="E593" s="11">
        <v>1</v>
      </c>
      <c r="F593" s="11">
        <v>1.6</v>
      </c>
      <c r="G593" s="11">
        <v>1.6</v>
      </c>
      <c r="H593" s="11">
        <v>160</v>
      </c>
      <c r="I593" s="62">
        <v>100</v>
      </c>
      <c r="J593" s="12"/>
      <c r="K593" s="13" t="s">
        <v>1222</v>
      </c>
    </row>
    <row r="594" spans="1:11" ht="60.75" outlineLevel="1" x14ac:dyDescent="0.25">
      <c r="A594" s="8" t="s">
        <v>1223</v>
      </c>
      <c r="B594" s="9" t="s">
        <v>1224</v>
      </c>
      <c r="C594" s="10" t="s">
        <v>1225</v>
      </c>
      <c r="D594" s="73" t="s">
        <v>38</v>
      </c>
      <c r="E594" s="11">
        <v>252.5</v>
      </c>
      <c r="F594" s="11">
        <v>252.5</v>
      </c>
      <c r="G594" s="11">
        <v>212.8</v>
      </c>
      <c r="H594" s="11">
        <v>84.28</v>
      </c>
      <c r="I594" s="63">
        <v>84.28</v>
      </c>
      <c r="J594" s="12" t="s">
        <v>1226</v>
      </c>
      <c r="K594" s="13" t="s">
        <v>1222</v>
      </c>
    </row>
    <row r="595" spans="1:11" ht="60.75" outlineLevel="1" x14ac:dyDescent="0.25">
      <c r="A595" s="8" t="s">
        <v>1227</v>
      </c>
      <c r="B595" s="9" t="s">
        <v>1228</v>
      </c>
      <c r="C595" s="10" t="s">
        <v>1225</v>
      </c>
      <c r="D595" s="73" t="s">
        <v>38</v>
      </c>
      <c r="E595" s="14">
        <v>11.1</v>
      </c>
      <c r="F595" s="14">
        <v>11.1</v>
      </c>
      <c r="G595" s="14">
        <v>6.01</v>
      </c>
      <c r="H595" s="11">
        <v>54.14</v>
      </c>
      <c r="I595" s="65">
        <v>54.14</v>
      </c>
      <c r="J595" s="12" t="s">
        <v>1229</v>
      </c>
      <c r="K595" s="13" t="s">
        <v>1222</v>
      </c>
    </row>
    <row r="596" spans="1:11" ht="101.25" outlineLevel="1" x14ac:dyDescent="0.25">
      <c r="A596" s="8" t="s">
        <v>1230</v>
      </c>
      <c r="B596" s="9" t="s">
        <v>1231</v>
      </c>
      <c r="C596" s="10" t="s">
        <v>204</v>
      </c>
      <c r="D596" s="74" t="s">
        <v>18</v>
      </c>
      <c r="E596" s="14">
        <v>0.8</v>
      </c>
      <c r="F596" s="14">
        <v>0.79</v>
      </c>
      <c r="G596" s="14">
        <v>0.99</v>
      </c>
      <c r="H596" s="11">
        <v>80.81</v>
      </c>
      <c r="I596" s="63">
        <v>79.8</v>
      </c>
      <c r="J596" s="12" t="s">
        <v>1232</v>
      </c>
      <c r="K596" s="13" t="s">
        <v>1222</v>
      </c>
    </row>
    <row r="597" spans="1:11" ht="27" customHeight="1" outlineLevel="1" x14ac:dyDescent="0.25">
      <c r="A597" s="46"/>
      <c r="B597" s="47" t="s">
        <v>1233</v>
      </c>
      <c r="C597" s="48"/>
      <c r="D597" s="75"/>
      <c r="E597" s="50"/>
      <c r="F597" s="50"/>
      <c r="G597" s="50"/>
      <c r="H597" s="51"/>
      <c r="I597" s="64"/>
      <c r="J597" s="52"/>
      <c r="K597" s="49"/>
    </row>
    <row r="598" spans="1:11" ht="121.5" outlineLevel="1" x14ac:dyDescent="0.25">
      <c r="A598" s="8" t="s">
        <v>1234</v>
      </c>
      <c r="B598" s="9" t="s">
        <v>1235</v>
      </c>
      <c r="C598" s="10" t="s">
        <v>55</v>
      </c>
      <c r="D598" s="73" t="s">
        <v>38</v>
      </c>
      <c r="E598" s="14" t="s">
        <v>248</v>
      </c>
      <c r="F598" s="14">
        <v>3.15</v>
      </c>
      <c r="G598" s="14">
        <v>3.15</v>
      </c>
      <c r="H598" s="11" t="s">
        <v>248</v>
      </c>
      <c r="I598" s="62">
        <v>100</v>
      </c>
      <c r="J598" s="12"/>
      <c r="K598" s="13" t="s">
        <v>1222</v>
      </c>
    </row>
    <row r="599" spans="1:11" ht="25.5" outlineLevel="1" x14ac:dyDescent="0.25">
      <c r="A599" s="53"/>
      <c r="B599" s="54" t="s">
        <v>1236</v>
      </c>
      <c r="C599" s="55"/>
      <c r="D599" s="76"/>
      <c r="E599" s="57"/>
      <c r="F599" s="57"/>
      <c r="G599" s="57"/>
      <c r="H599" s="58"/>
      <c r="I599" s="67"/>
      <c r="J599" s="59"/>
      <c r="K599" s="56"/>
    </row>
    <row r="600" spans="1:11" ht="81" outlineLevel="1" x14ac:dyDescent="0.25">
      <c r="A600" s="8" t="s">
        <v>1237</v>
      </c>
      <c r="B600" s="9" t="s">
        <v>1238</v>
      </c>
      <c r="C600" s="10" t="s">
        <v>881</v>
      </c>
      <c r="D600" s="73" t="s">
        <v>38</v>
      </c>
      <c r="E600" s="14">
        <v>67.75</v>
      </c>
      <c r="F600" s="14">
        <v>63.53</v>
      </c>
      <c r="G600" s="14">
        <v>63.53</v>
      </c>
      <c r="H600" s="11">
        <v>93.77</v>
      </c>
      <c r="I600" s="62">
        <v>100</v>
      </c>
      <c r="J600" s="12"/>
      <c r="K600" s="13" t="s">
        <v>1222</v>
      </c>
    </row>
    <row r="601" spans="1:11" ht="121.5" outlineLevel="1" x14ac:dyDescent="0.25">
      <c r="A601" s="8" t="s">
        <v>1239</v>
      </c>
      <c r="B601" s="9" t="s">
        <v>1240</v>
      </c>
      <c r="C601" s="10" t="s">
        <v>716</v>
      </c>
      <c r="D601" s="73" t="s">
        <v>38</v>
      </c>
      <c r="E601" s="11">
        <v>0</v>
      </c>
      <c r="F601" s="11">
        <v>809.80000000000007</v>
      </c>
      <c r="G601" s="11">
        <v>809.80000000000007</v>
      </c>
      <c r="H601" s="11" t="s">
        <v>248</v>
      </c>
      <c r="I601" s="62">
        <v>100</v>
      </c>
      <c r="J601" s="12"/>
      <c r="K601" s="13" t="s">
        <v>1222</v>
      </c>
    </row>
    <row r="602" spans="1:11" ht="25.5" outlineLevel="1" x14ac:dyDescent="0.25">
      <c r="A602" s="53"/>
      <c r="B602" s="54" t="s">
        <v>1241</v>
      </c>
      <c r="C602" s="55"/>
      <c r="D602" s="76"/>
      <c r="E602" s="57"/>
      <c r="F602" s="57"/>
      <c r="G602" s="57"/>
      <c r="H602" s="58"/>
      <c r="I602" s="67"/>
      <c r="J602" s="59"/>
      <c r="K602" s="56"/>
    </row>
    <row r="603" spans="1:11" ht="121.5" outlineLevel="1" x14ac:dyDescent="0.25">
      <c r="A603" s="8" t="s">
        <v>1242</v>
      </c>
      <c r="B603" s="9" t="s">
        <v>1243</v>
      </c>
      <c r="C603" s="10" t="s">
        <v>55</v>
      </c>
      <c r="D603" s="73" t="s">
        <v>38</v>
      </c>
      <c r="E603" s="14">
        <v>0</v>
      </c>
      <c r="F603" s="14">
        <v>2.65</v>
      </c>
      <c r="G603" s="14">
        <v>2.65</v>
      </c>
      <c r="H603" s="11" t="s">
        <v>248</v>
      </c>
      <c r="I603" s="62">
        <v>100</v>
      </c>
      <c r="J603" s="12"/>
      <c r="K603" s="13" t="s">
        <v>1222</v>
      </c>
    </row>
    <row r="604" spans="1:11" ht="27" customHeight="1" outlineLevel="1" x14ac:dyDescent="0.25">
      <c r="A604" s="46"/>
      <c r="B604" s="47" t="s">
        <v>1244</v>
      </c>
      <c r="C604" s="48"/>
      <c r="D604" s="75"/>
      <c r="E604" s="50"/>
      <c r="F604" s="50"/>
      <c r="G604" s="50"/>
      <c r="H604" s="51"/>
      <c r="I604" s="64"/>
      <c r="J604" s="52"/>
      <c r="K604" s="49"/>
    </row>
    <row r="605" spans="1:11" ht="101.25" outlineLevel="1" x14ac:dyDescent="0.25">
      <c r="A605" s="8" t="s">
        <v>1245</v>
      </c>
      <c r="B605" s="9" t="s">
        <v>1246</v>
      </c>
      <c r="C605" s="10" t="s">
        <v>204</v>
      </c>
      <c r="D605" s="73" t="s">
        <v>38</v>
      </c>
      <c r="E605" s="14">
        <v>0.55000000000000004</v>
      </c>
      <c r="F605" s="14">
        <v>0.55000000000000004</v>
      </c>
      <c r="G605" s="14">
        <v>0.66</v>
      </c>
      <c r="H605" s="11">
        <v>120</v>
      </c>
      <c r="I605" s="62">
        <v>120</v>
      </c>
      <c r="J605" s="12" t="s">
        <v>1247</v>
      </c>
      <c r="K605" s="13" t="s">
        <v>1222</v>
      </c>
    </row>
    <row r="606" spans="1:11" ht="121.5" outlineLevel="1" x14ac:dyDescent="0.25">
      <c r="A606" s="8" t="s">
        <v>1248</v>
      </c>
      <c r="B606" s="9" t="s">
        <v>1249</v>
      </c>
      <c r="C606" s="10" t="s">
        <v>55</v>
      </c>
      <c r="D606" s="73" t="s">
        <v>38</v>
      </c>
      <c r="E606" s="11">
        <v>100</v>
      </c>
      <c r="F606" s="11">
        <v>100</v>
      </c>
      <c r="G606" s="11">
        <v>100</v>
      </c>
      <c r="H606" s="11">
        <v>100</v>
      </c>
      <c r="I606" s="62">
        <v>100</v>
      </c>
      <c r="J606" s="12"/>
      <c r="K606" s="13" t="s">
        <v>1222</v>
      </c>
    </row>
    <row r="607" spans="1:11" ht="25.5" outlineLevel="1" x14ac:dyDescent="0.25">
      <c r="A607" s="53"/>
      <c r="B607" s="54" t="s">
        <v>1250</v>
      </c>
      <c r="C607" s="55"/>
      <c r="D607" s="76"/>
      <c r="E607" s="57"/>
      <c r="F607" s="57"/>
      <c r="G607" s="57"/>
      <c r="H607" s="58"/>
      <c r="I607" s="67"/>
      <c r="J607" s="59"/>
      <c r="K607" s="56"/>
    </row>
    <row r="608" spans="1:11" ht="60.75" outlineLevel="1" x14ac:dyDescent="0.25">
      <c r="A608" s="8" t="s">
        <v>1251</v>
      </c>
      <c r="B608" s="9" t="s">
        <v>1252</v>
      </c>
      <c r="C608" s="10" t="s">
        <v>204</v>
      </c>
      <c r="D608" s="73" t="s">
        <v>38</v>
      </c>
      <c r="E608" s="15">
        <v>187006</v>
      </c>
      <c r="F608" s="15">
        <v>170351</v>
      </c>
      <c r="G608" s="15">
        <v>164280</v>
      </c>
      <c r="H608" s="11">
        <v>87.85</v>
      </c>
      <c r="I608" s="62">
        <v>96.44</v>
      </c>
      <c r="J608" s="12"/>
      <c r="K608" s="13" t="s">
        <v>1222</v>
      </c>
    </row>
    <row r="609" spans="1:11" ht="101.25" outlineLevel="1" x14ac:dyDescent="0.25">
      <c r="A609" s="8" t="s">
        <v>1253</v>
      </c>
      <c r="B609" s="9" t="s">
        <v>1254</v>
      </c>
      <c r="C609" s="10" t="s">
        <v>204</v>
      </c>
      <c r="D609" s="73" t="s">
        <v>38</v>
      </c>
      <c r="E609" s="15">
        <v>185929</v>
      </c>
      <c r="F609" s="15">
        <v>169350</v>
      </c>
      <c r="G609" s="15">
        <v>163214</v>
      </c>
      <c r="H609" s="11">
        <v>87.78</v>
      </c>
      <c r="I609" s="62">
        <v>96.38</v>
      </c>
      <c r="J609" s="12"/>
      <c r="K609" s="13" t="s">
        <v>1222</v>
      </c>
    </row>
    <row r="610" spans="1:11" ht="81" outlineLevel="1" x14ac:dyDescent="0.25">
      <c r="A610" s="8" t="s">
        <v>1255</v>
      </c>
      <c r="B610" s="9" t="s">
        <v>1256</v>
      </c>
      <c r="C610" s="10" t="s">
        <v>204</v>
      </c>
      <c r="D610" s="73" t="s">
        <v>38</v>
      </c>
      <c r="E610" s="15">
        <v>804</v>
      </c>
      <c r="F610" s="15">
        <v>728</v>
      </c>
      <c r="G610" s="15">
        <v>785</v>
      </c>
      <c r="H610" s="11">
        <v>97.64</v>
      </c>
      <c r="I610" s="62">
        <v>107.83</v>
      </c>
      <c r="J610" s="12"/>
      <c r="K610" s="13" t="s">
        <v>1222</v>
      </c>
    </row>
    <row r="611" spans="1:11" ht="60.75" outlineLevel="1" x14ac:dyDescent="0.25">
      <c r="A611" s="8" t="s">
        <v>1257</v>
      </c>
      <c r="B611" s="9" t="s">
        <v>1258</v>
      </c>
      <c r="C611" s="10" t="s">
        <v>204</v>
      </c>
      <c r="D611" s="73" t="s">
        <v>38</v>
      </c>
      <c r="E611" s="15">
        <v>52</v>
      </c>
      <c r="F611" s="15">
        <v>53</v>
      </c>
      <c r="G611" s="15">
        <v>53</v>
      </c>
      <c r="H611" s="11">
        <v>101.92</v>
      </c>
      <c r="I611" s="62">
        <v>100</v>
      </c>
      <c r="J611" s="12"/>
      <c r="K611" s="13" t="s">
        <v>1222</v>
      </c>
    </row>
    <row r="612" spans="1:11" ht="81" outlineLevel="1" x14ac:dyDescent="0.25">
      <c r="A612" s="8" t="s">
        <v>1259</v>
      </c>
      <c r="B612" s="9" t="s">
        <v>1260</v>
      </c>
      <c r="C612" s="10" t="s">
        <v>204</v>
      </c>
      <c r="D612" s="73" t="s">
        <v>38</v>
      </c>
      <c r="E612" s="15">
        <v>221</v>
      </c>
      <c r="F612" s="15">
        <v>220</v>
      </c>
      <c r="G612" s="15">
        <v>228</v>
      </c>
      <c r="H612" s="11">
        <v>103.17</v>
      </c>
      <c r="I612" s="62">
        <v>103.64</v>
      </c>
      <c r="J612" s="12"/>
      <c r="K612" s="13" t="s">
        <v>1222</v>
      </c>
    </row>
    <row r="613" spans="1:11" ht="81" outlineLevel="1" x14ac:dyDescent="0.25">
      <c r="A613" s="8" t="s">
        <v>1261</v>
      </c>
      <c r="B613" s="9" t="s">
        <v>1262</v>
      </c>
      <c r="C613" s="10" t="s">
        <v>204</v>
      </c>
      <c r="D613" s="73" t="s">
        <v>38</v>
      </c>
      <c r="E613" s="15">
        <v>14</v>
      </c>
      <c r="F613" s="15">
        <v>14</v>
      </c>
      <c r="G613" s="15">
        <v>14</v>
      </c>
      <c r="H613" s="11">
        <v>100</v>
      </c>
      <c r="I613" s="62">
        <v>100</v>
      </c>
      <c r="J613" s="12"/>
      <c r="K613" s="13" t="s">
        <v>1222</v>
      </c>
    </row>
    <row r="614" spans="1:11" ht="27" customHeight="1" outlineLevel="1" x14ac:dyDescent="0.25">
      <c r="A614" s="46"/>
      <c r="B614" s="47" t="s">
        <v>1263</v>
      </c>
      <c r="C614" s="48"/>
      <c r="D614" s="75"/>
      <c r="E614" s="50"/>
      <c r="F614" s="50"/>
      <c r="G614" s="50"/>
      <c r="H614" s="51"/>
      <c r="I614" s="64"/>
      <c r="J614" s="52"/>
      <c r="K614" s="49"/>
    </row>
    <row r="615" spans="1:11" ht="60.75" outlineLevel="1" x14ac:dyDescent="0.25">
      <c r="A615" s="8" t="s">
        <v>1264</v>
      </c>
      <c r="B615" s="9" t="s">
        <v>1265</v>
      </c>
      <c r="C615" s="10" t="s">
        <v>204</v>
      </c>
      <c r="D615" s="72" t="s">
        <v>18</v>
      </c>
      <c r="E615" s="15">
        <v>969</v>
      </c>
      <c r="F615" s="15">
        <v>967</v>
      </c>
      <c r="G615" s="15">
        <v>944</v>
      </c>
      <c r="H615" s="11">
        <v>102.64830508474576</v>
      </c>
      <c r="I615" s="62">
        <v>102.43644067796612</v>
      </c>
      <c r="J615" s="12"/>
      <c r="K615" s="13" t="s">
        <v>1222</v>
      </c>
    </row>
    <row r="616" spans="1:11" ht="25.5" outlineLevel="1" x14ac:dyDescent="0.25">
      <c r="A616" s="53"/>
      <c r="B616" s="54" t="s">
        <v>1266</v>
      </c>
      <c r="C616" s="55"/>
      <c r="D616" s="76"/>
      <c r="E616" s="57"/>
      <c r="F616" s="57"/>
      <c r="G616" s="57"/>
      <c r="H616" s="58"/>
      <c r="I616" s="67"/>
      <c r="J616" s="59"/>
      <c r="K616" s="56"/>
    </row>
    <row r="617" spans="1:11" ht="101.25" outlineLevel="1" x14ac:dyDescent="0.25">
      <c r="A617" s="8" t="s">
        <v>1267</v>
      </c>
      <c r="B617" s="9" t="s">
        <v>1268</v>
      </c>
      <c r="C617" s="10" t="s">
        <v>55</v>
      </c>
      <c r="D617" s="74" t="s">
        <v>18</v>
      </c>
      <c r="E617" s="11">
        <v>20</v>
      </c>
      <c r="F617" s="11">
        <v>18</v>
      </c>
      <c r="G617" s="11">
        <v>29.1</v>
      </c>
      <c r="H617" s="11">
        <v>68.73</v>
      </c>
      <c r="I617" s="65">
        <v>61.86</v>
      </c>
      <c r="J617" s="12" t="s">
        <v>1232</v>
      </c>
      <c r="K617" s="13" t="s">
        <v>1222</v>
      </c>
    </row>
    <row r="618" spans="1:11" ht="60.75" outlineLevel="1" x14ac:dyDescent="0.25">
      <c r="A618" s="8" t="s">
        <v>1269</v>
      </c>
      <c r="B618" s="9" t="s">
        <v>1270</v>
      </c>
      <c r="C618" s="10" t="s">
        <v>204</v>
      </c>
      <c r="D618" s="72" t="s">
        <v>18</v>
      </c>
      <c r="E618" s="15">
        <v>71</v>
      </c>
      <c r="F618" s="15">
        <v>71</v>
      </c>
      <c r="G618" s="15">
        <v>69</v>
      </c>
      <c r="H618" s="11">
        <v>102.9</v>
      </c>
      <c r="I618" s="62">
        <v>102.9</v>
      </c>
      <c r="J618" s="12"/>
      <c r="K618" s="13" t="s">
        <v>1222</v>
      </c>
    </row>
    <row r="619" spans="1:11" ht="25.5" outlineLevel="1" x14ac:dyDescent="0.25">
      <c r="A619" s="53"/>
      <c r="B619" s="54" t="s">
        <v>1271</v>
      </c>
      <c r="C619" s="55"/>
      <c r="D619" s="76"/>
      <c r="E619" s="57"/>
      <c r="F619" s="57"/>
      <c r="G619" s="57"/>
      <c r="H619" s="58"/>
      <c r="I619" s="67"/>
      <c r="J619" s="59"/>
      <c r="K619" s="56"/>
    </row>
    <row r="620" spans="1:11" ht="60.75" outlineLevel="1" x14ac:dyDescent="0.25">
      <c r="A620" s="8" t="s">
        <v>1272</v>
      </c>
      <c r="B620" s="9" t="s">
        <v>1273</v>
      </c>
      <c r="C620" s="10" t="s">
        <v>204</v>
      </c>
      <c r="D620" s="72" t="s">
        <v>18</v>
      </c>
      <c r="E620" s="15">
        <v>116</v>
      </c>
      <c r="F620" s="15">
        <v>113</v>
      </c>
      <c r="G620" s="15">
        <v>109</v>
      </c>
      <c r="H620" s="11">
        <v>106.42</v>
      </c>
      <c r="I620" s="62">
        <v>103.67</v>
      </c>
      <c r="J620" s="12"/>
      <c r="K620" s="13" t="s">
        <v>1222</v>
      </c>
    </row>
    <row r="621" spans="1:11" ht="60.75" outlineLevel="1" x14ac:dyDescent="0.25">
      <c r="A621" s="8" t="s">
        <v>1274</v>
      </c>
      <c r="B621" s="9" t="s">
        <v>1275</v>
      </c>
      <c r="C621" s="10" t="s">
        <v>204</v>
      </c>
      <c r="D621" s="72" t="s">
        <v>18</v>
      </c>
      <c r="E621" s="15">
        <v>91</v>
      </c>
      <c r="F621" s="15">
        <v>89</v>
      </c>
      <c r="G621" s="15">
        <v>64</v>
      </c>
      <c r="H621" s="11">
        <v>142.19</v>
      </c>
      <c r="I621" s="62">
        <v>139.06</v>
      </c>
      <c r="J621" s="12" t="s">
        <v>2072</v>
      </c>
      <c r="K621" s="13" t="s">
        <v>1222</v>
      </c>
    </row>
    <row r="622" spans="1:11" ht="25.5" outlineLevel="1" x14ac:dyDescent="0.25">
      <c r="A622" s="53"/>
      <c r="B622" s="54" t="s">
        <v>1276</v>
      </c>
      <c r="C622" s="55"/>
      <c r="D622" s="76"/>
      <c r="E622" s="57"/>
      <c r="F622" s="57"/>
      <c r="G622" s="57"/>
      <c r="H622" s="58"/>
      <c r="I622" s="67"/>
      <c r="J622" s="59"/>
      <c r="K622" s="56"/>
    </row>
    <row r="623" spans="1:11" ht="60.75" outlineLevel="1" x14ac:dyDescent="0.25">
      <c r="A623" s="8" t="s">
        <v>1277</v>
      </c>
      <c r="B623" s="9" t="s">
        <v>1278</v>
      </c>
      <c r="C623" s="10" t="s">
        <v>263</v>
      </c>
      <c r="D623" s="73" t="s">
        <v>38</v>
      </c>
      <c r="E623" s="15">
        <v>165</v>
      </c>
      <c r="F623" s="15">
        <v>165</v>
      </c>
      <c r="G623" s="15">
        <v>165</v>
      </c>
      <c r="H623" s="11">
        <v>100</v>
      </c>
      <c r="I623" s="62">
        <v>100</v>
      </c>
      <c r="J623" s="12"/>
      <c r="K623" s="13" t="s">
        <v>922</v>
      </c>
    </row>
    <row r="624" spans="1:11" ht="27" customHeight="1" outlineLevel="1" x14ac:dyDescent="0.25">
      <c r="A624" s="46"/>
      <c r="B624" s="47" t="s">
        <v>1279</v>
      </c>
      <c r="C624" s="48"/>
      <c r="D624" s="75"/>
      <c r="E624" s="50"/>
      <c r="F624" s="50"/>
      <c r="G624" s="50"/>
      <c r="H624" s="51"/>
      <c r="I624" s="64"/>
      <c r="J624" s="52"/>
      <c r="K624" s="49"/>
    </row>
    <row r="625" spans="1:11" ht="25.5" outlineLevel="1" x14ac:dyDescent="0.25">
      <c r="A625" s="53"/>
      <c r="B625" s="54" t="s">
        <v>1280</v>
      </c>
      <c r="C625" s="55"/>
      <c r="D625" s="76"/>
      <c r="E625" s="57"/>
      <c r="F625" s="57"/>
      <c r="G625" s="57"/>
      <c r="H625" s="58"/>
      <c r="I625" s="67"/>
      <c r="J625" s="59"/>
      <c r="K625" s="56"/>
    </row>
    <row r="626" spans="1:11" ht="60.75" outlineLevel="1" x14ac:dyDescent="0.25">
      <c r="A626" s="8" t="s">
        <v>1281</v>
      </c>
      <c r="B626" s="9" t="s">
        <v>1282</v>
      </c>
      <c r="C626" s="10" t="s">
        <v>831</v>
      </c>
      <c r="D626" s="73" t="s">
        <v>38</v>
      </c>
      <c r="E626" s="15">
        <v>1</v>
      </c>
      <c r="F626" s="15">
        <v>1</v>
      </c>
      <c r="G626" s="15">
        <v>1</v>
      </c>
      <c r="H626" s="11">
        <v>100</v>
      </c>
      <c r="I626" s="62">
        <v>100</v>
      </c>
      <c r="J626" s="12"/>
      <c r="K626" s="13" t="s">
        <v>1222</v>
      </c>
    </row>
    <row r="627" spans="1:11" ht="60.75" outlineLevel="1" x14ac:dyDescent="0.25">
      <c r="A627" s="8" t="s">
        <v>1283</v>
      </c>
      <c r="B627" s="9" t="s">
        <v>1284</v>
      </c>
      <c r="C627" s="10" t="s">
        <v>831</v>
      </c>
      <c r="D627" s="73" t="s">
        <v>38</v>
      </c>
      <c r="E627" s="15">
        <v>1</v>
      </c>
      <c r="F627" s="15">
        <v>1</v>
      </c>
      <c r="G627" s="15">
        <v>1</v>
      </c>
      <c r="H627" s="11">
        <v>100</v>
      </c>
      <c r="I627" s="62">
        <v>100</v>
      </c>
      <c r="J627" s="12"/>
      <c r="K627" s="13" t="s">
        <v>1222</v>
      </c>
    </row>
    <row r="628" spans="1:11" ht="25.5" outlineLevel="1" x14ac:dyDescent="0.25">
      <c r="A628" s="53"/>
      <c r="B628" s="54" t="s">
        <v>1285</v>
      </c>
      <c r="C628" s="55"/>
      <c r="D628" s="76"/>
      <c r="E628" s="57"/>
      <c r="F628" s="57"/>
      <c r="G628" s="57"/>
      <c r="H628" s="58"/>
      <c r="I628" s="67"/>
      <c r="J628" s="59"/>
      <c r="K628" s="56"/>
    </row>
    <row r="629" spans="1:11" ht="101.25" outlineLevel="1" x14ac:dyDescent="0.25">
      <c r="A629" s="8" t="s">
        <v>1286</v>
      </c>
      <c r="B629" s="9" t="s">
        <v>1287</v>
      </c>
      <c r="C629" s="10" t="s">
        <v>55</v>
      </c>
      <c r="D629" s="72" t="s">
        <v>18</v>
      </c>
      <c r="E629" s="11">
        <v>39.800000000000004</v>
      </c>
      <c r="F629" s="11">
        <v>38</v>
      </c>
      <c r="G629" s="11">
        <v>38</v>
      </c>
      <c r="H629" s="11">
        <v>104.73684210526318</v>
      </c>
      <c r="I629" s="62">
        <v>100</v>
      </c>
      <c r="J629" s="12"/>
      <c r="K629" s="13" t="s">
        <v>1288</v>
      </c>
    </row>
    <row r="630" spans="1:11" ht="60.75" outlineLevel="1" x14ac:dyDescent="0.25">
      <c r="A630" s="8" t="s">
        <v>1289</v>
      </c>
      <c r="B630" s="9" t="s">
        <v>1290</v>
      </c>
      <c r="C630" s="10" t="s">
        <v>55</v>
      </c>
      <c r="D630" s="73" t="s">
        <v>38</v>
      </c>
      <c r="E630" s="11">
        <v>111.7</v>
      </c>
      <c r="F630" s="11">
        <v>103</v>
      </c>
      <c r="G630" s="11">
        <v>119.5</v>
      </c>
      <c r="H630" s="11">
        <v>106.98299015219337</v>
      </c>
      <c r="I630" s="62">
        <v>116.01941747572815</v>
      </c>
      <c r="J630" s="12" t="s">
        <v>1291</v>
      </c>
      <c r="K630" s="13" t="s">
        <v>1288</v>
      </c>
    </row>
    <row r="631" spans="1:11" ht="60.75" outlineLevel="1" x14ac:dyDescent="0.25">
      <c r="A631" s="8" t="s">
        <v>1292</v>
      </c>
      <c r="B631" s="9" t="s">
        <v>1293</v>
      </c>
      <c r="C631" s="10" t="s">
        <v>55</v>
      </c>
      <c r="D631" s="73" t="s">
        <v>38</v>
      </c>
      <c r="E631" s="11">
        <v>125.9</v>
      </c>
      <c r="F631" s="11">
        <v>103</v>
      </c>
      <c r="G631" s="11">
        <v>114.10000000000001</v>
      </c>
      <c r="H631" s="11">
        <v>90.627482128673549</v>
      </c>
      <c r="I631" s="62">
        <v>110.77669902912621</v>
      </c>
      <c r="J631" s="12" t="s">
        <v>1294</v>
      </c>
      <c r="K631" s="13" t="s">
        <v>1288</v>
      </c>
    </row>
    <row r="632" spans="1:11" ht="60.75" outlineLevel="1" x14ac:dyDescent="0.25">
      <c r="A632" s="8" t="s">
        <v>1295</v>
      </c>
      <c r="B632" s="9" t="s">
        <v>1296</v>
      </c>
      <c r="C632" s="10" t="s">
        <v>204</v>
      </c>
      <c r="D632" s="73" t="s">
        <v>38</v>
      </c>
      <c r="E632" s="15">
        <v>9</v>
      </c>
      <c r="F632" s="15">
        <v>23</v>
      </c>
      <c r="G632" s="15">
        <v>13</v>
      </c>
      <c r="H632" s="11">
        <v>144.44444444444443</v>
      </c>
      <c r="I632" s="65">
        <v>56.521739130434781</v>
      </c>
      <c r="J632" s="12" t="s">
        <v>1297</v>
      </c>
      <c r="K632" s="13" t="s">
        <v>1288</v>
      </c>
    </row>
    <row r="633" spans="1:11" ht="39" customHeight="1" x14ac:dyDescent="0.25">
      <c r="A633" s="38" t="s">
        <v>1298</v>
      </c>
      <c r="B633" s="197" t="s">
        <v>1299</v>
      </c>
      <c r="C633" s="198"/>
      <c r="D633" s="198"/>
      <c r="E633" s="198"/>
      <c r="F633" s="198"/>
      <c r="G633" s="198"/>
      <c r="H633" s="199"/>
      <c r="I633" s="43">
        <f>AVERAGE(I634:I720)</f>
        <v>106.50562279705093</v>
      </c>
      <c r="J633" s="44"/>
      <c r="K633" s="41"/>
    </row>
    <row r="634" spans="1:11" ht="81" outlineLevel="1" x14ac:dyDescent="0.25">
      <c r="A634" s="8" t="s">
        <v>1300</v>
      </c>
      <c r="B634" s="9" t="s">
        <v>1301</v>
      </c>
      <c r="C634" s="10" t="s">
        <v>1302</v>
      </c>
      <c r="D634" s="73" t="s">
        <v>38</v>
      </c>
      <c r="E634" s="11">
        <v>5.5</v>
      </c>
      <c r="F634" s="11">
        <v>6</v>
      </c>
      <c r="G634" s="11">
        <v>6</v>
      </c>
      <c r="H634" s="11">
        <v>109.09090909090908</v>
      </c>
      <c r="I634" s="62">
        <v>100</v>
      </c>
      <c r="J634" s="12" t="s">
        <v>1840</v>
      </c>
      <c r="K634" s="13" t="s">
        <v>1303</v>
      </c>
    </row>
    <row r="635" spans="1:11" ht="123" customHeight="1" outlineLevel="1" x14ac:dyDescent="0.25">
      <c r="A635" s="8" t="s">
        <v>1304</v>
      </c>
      <c r="B635" s="9" t="s">
        <v>1305</v>
      </c>
      <c r="C635" s="10" t="s">
        <v>55</v>
      </c>
      <c r="D635" s="73" t="s">
        <v>38</v>
      </c>
      <c r="E635" s="11">
        <v>23</v>
      </c>
      <c r="F635" s="11">
        <v>32.6</v>
      </c>
      <c r="G635" s="11">
        <v>22.7</v>
      </c>
      <c r="H635" s="11">
        <v>98.695652173913047</v>
      </c>
      <c r="I635" s="65">
        <v>69.631901840490798</v>
      </c>
      <c r="J635" s="12" t="s">
        <v>1306</v>
      </c>
      <c r="K635" s="13" t="s">
        <v>1303</v>
      </c>
    </row>
    <row r="636" spans="1:11" ht="121.5" outlineLevel="1" x14ac:dyDescent="0.25">
      <c r="A636" s="8" t="s">
        <v>1307</v>
      </c>
      <c r="B636" s="9" t="s">
        <v>1308</v>
      </c>
      <c r="C636" s="10" t="s">
        <v>55</v>
      </c>
      <c r="D636" s="73" t="s">
        <v>38</v>
      </c>
      <c r="E636" s="11">
        <v>18.8</v>
      </c>
      <c r="F636" s="11">
        <v>16.2</v>
      </c>
      <c r="G636" s="11">
        <v>16.2</v>
      </c>
      <c r="H636" s="11">
        <v>86.170212765957444</v>
      </c>
      <c r="I636" s="62">
        <v>100</v>
      </c>
      <c r="J636" s="12" t="s">
        <v>1840</v>
      </c>
      <c r="K636" s="13" t="s">
        <v>1303</v>
      </c>
    </row>
    <row r="637" spans="1:11" ht="81" outlineLevel="1" x14ac:dyDescent="0.25">
      <c r="A637" s="8" t="s">
        <v>1309</v>
      </c>
      <c r="B637" s="9" t="s">
        <v>1310</v>
      </c>
      <c r="C637" s="10" t="s">
        <v>925</v>
      </c>
      <c r="D637" s="73" t="s">
        <v>38</v>
      </c>
      <c r="E637" s="11">
        <v>1874.1000000000001</v>
      </c>
      <c r="F637" s="11">
        <v>1765</v>
      </c>
      <c r="G637" s="11">
        <v>1875</v>
      </c>
      <c r="H637" s="11">
        <v>100.05</v>
      </c>
      <c r="I637" s="62">
        <v>106.23</v>
      </c>
      <c r="J637" s="12" t="s">
        <v>1840</v>
      </c>
      <c r="K637" s="13" t="s">
        <v>1311</v>
      </c>
    </row>
    <row r="638" spans="1:11" ht="27" customHeight="1" outlineLevel="1" x14ac:dyDescent="0.25">
      <c r="A638" s="46"/>
      <c r="B638" s="47" t="s">
        <v>1312</v>
      </c>
      <c r="C638" s="48"/>
      <c r="D638" s="75"/>
      <c r="E638" s="50"/>
      <c r="F638" s="50"/>
      <c r="G638" s="50"/>
      <c r="H638" s="51"/>
      <c r="I638" s="64"/>
      <c r="J638" s="52"/>
      <c r="K638" s="49"/>
    </row>
    <row r="639" spans="1:11" ht="222.75" customHeight="1" outlineLevel="1" x14ac:dyDescent="0.25">
      <c r="A639" s="8" t="s">
        <v>1313</v>
      </c>
      <c r="B639" s="9" t="s">
        <v>1314</v>
      </c>
      <c r="C639" s="10" t="s">
        <v>55</v>
      </c>
      <c r="D639" s="73" t="s">
        <v>38</v>
      </c>
      <c r="E639" s="11">
        <v>-7.1000000000000005</v>
      </c>
      <c r="F639" s="11">
        <v>14.4</v>
      </c>
      <c r="G639" s="11">
        <v>1.9000000000000001</v>
      </c>
      <c r="H639" s="11" t="s">
        <v>248</v>
      </c>
      <c r="I639" s="65">
        <v>13.194444444444445</v>
      </c>
      <c r="J639" s="12" t="s">
        <v>1841</v>
      </c>
      <c r="K639" s="13" t="s">
        <v>1303</v>
      </c>
    </row>
    <row r="640" spans="1:11" ht="101.25" outlineLevel="1" x14ac:dyDescent="0.25">
      <c r="A640" s="8" t="s">
        <v>1315</v>
      </c>
      <c r="B640" s="9" t="s">
        <v>1316</v>
      </c>
      <c r="C640" s="10" t="s">
        <v>55</v>
      </c>
      <c r="D640" s="73" t="s">
        <v>38</v>
      </c>
      <c r="E640" s="11">
        <v>205.4</v>
      </c>
      <c r="F640" s="11">
        <v>93.600000000000009</v>
      </c>
      <c r="G640" s="11">
        <v>112.5</v>
      </c>
      <c r="H640" s="11">
        <v>54.771178188899704</v>
      </c>
      <c r="I640" s="62">
        <v>120.19230769230769</v>
      </c>
      <c r="J640" s="12" t="s">
        <v>2073</v>
      </c>
      <c r="K640" s="13" t="s">
        <v>1311</v>
      </c>
    </row>
    <row r="641" spans="1:11" ht="81" outlineLevel="1" x14ac:dyDescent="0.25">
      <c r="A641" s="8" t="s">
        <v>1317</v>
      </c>
      <c r="B641" s="9" t="s">
        <v>1318</v>
      </c>
      <c r="C641" s="10" t="s">
        <v>55</v>
      </c>
      <c r="D641" s="73" t="s">
        <v>38</v>
      </c>
      <c r="E641" s="11">
        <v>7.1000000000000005</v>
      </c>
      <c r="F641" s="11">
        <v>8.3000000000000007</v>
      </c>
      <c r="G641" s="11">
        <v>8.3000000000000007</v>
      </c>
      <c r="H641" s="11">
        <v>116.90140845070422</v>
      </c>
      <c r="I641" s="62">
        <v>100</v>
      </c>
      <c r="J641" s="12" t="s">
        <v>1840</v>
      </c>
      <c r="K641" s="13" t="s">
        <v>1303</v>
      </c>
    </row>
    <row r="642" spans="1:11" ht="81" outlineLevel="1" x14ac:dyDescent="0.25">
      <c r="A642" s="8" t="s">
        <v>1319</v>
      </c>
      <c r="B642" s="9" t="s">
        <v>1320</v>
      </c>
      <c r="C642" s="10" t="s">
        <v>55</v>
      </c>
      <c r="D642" s="72" t="s">
        <v>18</v>
      </c>
      <c r="E642" s="11">
        <v>32.9</v>
      </c>
      <c r="F642" s="11">
        <v>40</v>
      </c>
      <c r="G642" s="11">
        <v>36.700000000000003</v>
      </c>
      <c r="H642" s="11">
        <v>89.64577656675749</v>
      </c>
      <c r="I642" s="62">
        <v>108.991825613079</v>
      </c>
      <c r="J642" s="12" t="s">
        <v>2074</v>
      </c>
      <c r="K642" s="13" t="s">
        <v>1303</v>
      </c>
    </row>
    <row r="643" spans="1:11" ht="25.5" outlineLevel="1" x14ac:dyDescent="0.25">
      <c r="A643" s="53"/>
      <c r="B643" s="54" t="s">
        <v>1321</v>
      </c>
      <c r="C643" s="55"/>
      <c r="D643" s="76"/>
      <c r="E643" s="57"/>
      <c r="F643" s="57"/>
      <c r="G643" s="57"/>
      <c r="H643" s="58"/>
      <c r="I643" s="67"/>
      <c r="J643" s="59"/>
      <c r="K643" s="56"/>
    </row>
    <row r="644" spans="1:11" ht="81" outlineLevel="1" x14ac:dyDescent="0.25">
      <c r="A644" s="8" t="s">
        <v>1322</v>
      </c>
      <c r="B644" s="9" t="s">
        <v>1323</v>
      </c>
      <c r="C644" s="10" t="s">
        <v>1302</v>
      </c>
      <c r="D644" s="73" t="s">
        <v>38</v>
      </c>
      <c r="E644" s="11">
        <v>6</v>
      </c>
      <c r="F644" s="11">
        <v>6</v>
      </c>
      <c r="G644" s="11">
        <v>8</v>
      </c>
      <c r="H644" s="11">
        <v>133.33333333333331</v>
      </c>
      <c r="I644" s="62">
        <v>133.33333333333331</v>
      </c>
      <c r="J644" s="12" t="s">
        <v>1324</v>
      </c>
      <c r="K644" s="13" t="s">
        <v>1303</v>
      </c>
    </row>
    <row r="645" spans="1:11" ht="81" outlineLevel="1" x14ac:dyDescent="0.25">
      <c r="A645" s="8" t="s">
        <v>1325</v>
      </c>
      <c r="B645" s="9" t="s">
        <v>1326</v>
      </c>
      <c r="C645" s="10" t="s">
        <v>204</v>
      </c>
      <c r="D645" s="73" t="s">
        <v>38</v>
      </c>
      <c r="E645" s="15">
        <v>9</v>
      </c>
      <c r="F645" s="15">
        <v>14</v>
      </c>
      <c r="G645" s="15">
        <v>15</v>
      </c>
      <c r="H645" s="11">
        <v>166.66666666666669</v>
      </c>
      <c r="I645" s="62">
        <v>107.14285714285714</v>
      </c>
      <c r="J645" s="12"/>
      <c r="K645" s="13" t="s">
        <v>1303</v>
      </c>
    </row>
    <row r="646" spans="1:11" ht="25.5" outlineLevel="1" x14ac:dyDescent="0.25">
      <c r="A646" s="53"/>
      <c r="B646" s="54" t="s">
        <v>1327</v>
      </c>
      <c r="C646" s="55"/>
      <c r="D646" s="76"/>
      <c r="E646" s="57"/>
      <c r="F646" s="57"/>
      <c r="G646" s="57"/>
      <c r="H646" s="58"/>
      <c r="I646" s="67"/>
      <c r="J646" s="59"/>
      <c r="K646" s="56"/>
    </row>
    <row r="647" spans="1:11" ht="81" outlineLevel="1" x14ac:dyDescent="0.25">
      <c r="A647" s="8" t="s">
        <v>1328</v>
      </c>
      <c r="B647" s="9" t="s">
        <v>1329</v>
      </c>
      <c r="C647" s="10" t="s">
        <v>263</v>
      </c>
      <c r="D647" s="73" t="s">
        <v>38</v>
      </c>
      <c r="E647" s="15">
        <v>1100</v>
      </c>
      <c r="F647" s="15">
        <v>1200</v>
      </c>
      <c r="G647" s="15">
        <v>1500</v>
      </c>
      <c r="H647" s="11">
        <v>136.36363636363635</v>
      </c>
      <c r="I647" s="62">
        <v>125</v>
      </c>
      <c r="J647" s="12" t="s">
        <v>1842</v>
      </c>
      <c r="K647" s="13" t="s">
        <v>1303</v>
      </c>
    </row>
    <row r="648" spans="1:11" ht="81" outlineLevel="1" x14ac:dyDescent="0.25">
      <c r="A648" s="8" t="s">
        <v>1330</v>
      </c>
      <c r="B648" s="9" t="s">
        <v>2075</v>
      </c>
      <c r="C648" s="10" t="s">
        <v>1331</v>
      </c>
      <c r="D648" s="73" t="s">
        <v>38</v>
      </c>
      <c r="E648" s="14" t="s">
        <v>1332</v>
      </c>
      <c r="F648" s="14" t="s">
        <v>1333</v>
      </c>
      <c r="G648" s="14" t="s">
        <v>1332</v>
      </c>
      <c r="H648" s="11">
        <v>100</v>
      </c>
      <c r="I648" s="62">
        <v>100</v>
      </c>
      <c r="J648" s="12"/>
      <c r="K648" s="13" t="s">
        <v>1303</v>
      </c>
    </row>
    <row r="649" spans="1:11" ht="25.5" outlineLevel="1" x14ac:dyDescent="0.25">
      <c r="A649" s="53"/>
      <c r="B649" s="54" t="s">
        <v>1334</v>
      </c>
      <c r="C649" s="55"/>
      <c r="D649" s="76"/>
      <c r="E649" s="57"/>
      <c r="F649" s="57"/>
      <c r="G649" s="57"/>
      <c r="H649" s="58"/>
      <c r="I649" s="67"/>
      <c r="J649" s="59"/>
      <c r="K649" s="56"/>
    </row>
    <row r="650" spans="1:11" ht="101.25" outlineLevel="1" x14ac:dyDescent="0.25">
      <c r="A650" s="8" t="s">
        <v>1335</v>
      </c>
      <c r="B650" s="9" t="s">
        <v>1336</v>
      </c>
      <c r="C650" s="10" t="s">
        <v>204</v>
      </c>
      <c r="D650" s="72" t="s">
        <v>18</v>
      </c>
      <c r="E650" s="15">
        <v>13</v>
      </c>
      <c r="F650" s="15">
        <v>13</v>
      </c>
      <c r="G650" s="15">
        <v>13</v>
      </c>
      <c r="H650" s="11">
        <v>100</v>
      </c>
      <c r="I650" s="62">
        <v>100</v>
      </c>
      <c r="J650" s="12"/>
      <c r="K650" s="13" t="s">
        <v>717</v>
      </c>
    </row>
    <row r="651" spans="1:11" ht="101.25" outlineLevel="1" x14ac:dyDescent="0.25">
      <c r="A651" s="8" t="s">
        <v>1337</v>
      </c>
      <c r="B651" s="9" t="s">
        <v>1338</v>
      </c>
      <c r="C651" s="10" t="s">
        <v>147</v>
      </c>
      <c r="D651" s="72" t="s">
        <v>18</v>
      </c>
      <c r="E651" s="15">
        <v>350</v>
      </c>
      <c r="F651" s="15">
        <v>200</v>
      </c>
      <c r="G651" s="15">
        <v>200</v>
      </c>
      <c r="H651" s="11">
        <v>175</v>
      </c>
      <c r="I651" s="62">
        <v>100</v>
      </c>
      <c r="J651" s="12"/>
      <c r="K651" s="13" t="s">
        <v>717</v>
      </c>
    </row>
    <row r="652" spans="1:11" ht="81" outlineLevel="1" x14ac:dyDescent="0.25">
      <c r="A652" s="8" t="s">
        <v>1339</v>
      </c>
      <c r="B652" s="9" t="s">
        <v>1340</v>
      </c>
      <c r="C652" s="10" t="s">
        <v>204</v>
      </c>
      <c r="D652" s="72" t="s">
        <v>18</v>
      </c>
      <c r="E652" s="15">
        <v>6</v>
      </c>
      <c r="F652" s="15">
        <v>6</v>
      </c>
      <c r="G652" s="15">
        <v>6</v>
      </c>
      <c r="H652" s="11">
        <v>100</v>
      </c>
      <c r="I652" s="62">
        <v>100</v>
      </c>
      <c r="J652" s="12"/>
      <c r="K652" s="13" t="s">
        <v>779</v>
      </c>
    </row>
    <row r="653" spans="1:11" ht="101.25" outlineLevel="1" x14ac:dyDescent="0.25">
      <c r="A653" s="8" t="s">
        <v>1341</v>
      </c>
      <c r="B653" s="9" t="s">
        <v>1342</v>
      </c>
      <c r="C653" s="10" t="s">
        <v>147</v>
      </c>
      <c r="D653" s="72" t="s">
        <v>18</v>
      </c>
      <c r="E653" s="15">
        <v>136</v>
      </c>
      <c r="F653" s="15">
        <v>144</v>
      </c>
      <c r="G653" s="15">
        <v>144</v>
      </c>
      <c r="H653" s="11">
        <v>94.444444444444443</v>
      </c>
      <c r="I653" s="62">
        <v>100</v>
      </c>
      <c r="J653" s="12"/>
      <c r="K653" s="13" t="s">
        <v>779</v>
      </c>
    </row>
    <row r="654" spans="1:11" ht="27" customHeight="1" outlineLevel="1" x14ac:dyDescent="0.25">
      <c r="A654" s="46"/>
      <c r="B654" s="47" t="s">
        <v>1343</v>
      </c>
      <c r="C654" s="48"/>
      <c r="D654" s="75"/>
      <c r="E654" s="50"/>
      <c r="F654" s="50"/>
      <c r="G654" s="50"/>
      <c r="H654" s="51"/>
      <c r="I654" s="64"/>
      <c r="J654" s="52"/>
      <c r="K654" s="49"/>
    </row>
    <row r="655" spans="1:11" ht="141.75" outlineLevel="1" x14ac:dyDescent="0.25">
      <c r="A655" s="8" t="s">
        <v>1344</v>
      </c>
      <c r="B655" s="9" t="s">
        <v>1345</v>
      </c>
      <c r="C655" s="10" t="s">
        <v>55</v>
      </c>
      <c r="D655" s="73" t="s">
        <v>38</v>
      </c>
      <c r="E655" s="11">
        <v>0.2</v>
      </c>
      <c r="F655" s="11">
        <v>7.3</v>
      </c>
      <c r="G655" s="11">
        <v>7.3</v>
      </c>
      <c r="H655" s="11">
        <v>3650</v>
      </c>
      <c r="I655" s="62">
        <v>100</v>
      </c>
      <c r="J655" s="12" t="s">
        <v>1840</v>
      </c>
      <c r="K655" s="13" t="s">
        <v>1303</v>
      </c>
    </row>
    <row r="656" spans="1:11" ht="81" outlineLevel="1" x14ac:dyDescent="0.25">
      <c r="A656" s="8" t="s">
        <v>1346</v>
      </c>
      <c r="B656" s="9" t="s">
        <v>1347</v>
      </c>
      <c r="C656" s="10" t="s">
        <v>1302</v>
      </c>
      <c r="D656" s="73" t="s">
        <v>38</v>
      </c>
      <c r="E656" s="11">
        <v>5.5</v>
      </c>
      <c r="F656" s="11">
        <v>6</v>
      </c>
      <c r="G656" s="11">
        <v>6</v>
      </c>
      <c r="H656" s="11">
        <v>109.09090909090908</v>
      </c>
      <c r="I656" s="62">
        <v>100</v>
      </c>
      <c r="J656" s="12" t="s">
        <v>1840</v>
      </c>
      <c r="K656" s="13" t="s">
        <v>1303</v>
      </c>
    </row>
    <row r="657" spans="1:11" ht="81" outlineLevel="1" x14ac:dyDescent="0.25">
      <c r="A657" s="8" t="s">
        <v>1348</v>
      </c>
      <c r="B657" s="9" t="s">
        <v>1349</v>
      </c>
      <c r="C657" s="10" t="s">
        <v>55</v>
      </c>
      <c r="D657" s="73" t="s">
        <v>38</v>
      </c>
      <c r="E657" s="11">
        <v>1.6</v>
      </c>
      <c r="F657" s="11">
        <v>7.3</v>
      </c>
      <c r="G657" s="11">
        <v>7.3</v>
      </c>
      <c r="H657" s="11">
        <v>456.25</v>
      </c>
      <c r="I657" s="62">
        <v>100</v>
      </c>
      <c r="J657" s="12" t="s">
        <v>1840</v>
      </c>
      <c r="K657" s="13" t="s">
        <v>1303</v>
      </c>
    </row>
    <row r="658" spans="1:11" ht="25.5" outlineLevel="1" x14ac:dyDescent="0.25">
      <c r="A658" s="53"/>
      <c r="B658" s="54" t="s">
        <v>1350</v>
      </c>
      <c r="C658" s="55"/>
      <c r="D658" s="76"/>
      <c r="E658" s="57"/>
      <c r="F658" s="57"/>
      <c r="G658" s="57"/>
      <c r="H658" s="58"/>
      <c r="I658" s="67"/>
      <c r="J658" s="59"/>
      <c r="K658" s="56"/>
    </row>
    <row r="659" spans="1:11" ht="263.25" outlineLevel="1" x14ac:dyDescent="0.25">
      <c r="A659" s="8" t="s">
        <v>1351</v>
      </c>
      <c r="B659" s="9" t="s">
        <v>1352</v>
      </c>
      <c r="C659" s="10" t="s">
        <v>204</v>
      </c>
      <c r="D659" s="73" t="s">
        <v>38</v>
      </c>
      <c r="E659" s="15">
        <v>370</v>
      </c>
      <c r="F659" s="15">
        <v>440</v>
      </c>
      <c r="G659" s="15">
        <v>398</v>
      </c>
      <c r="H659" s="11">
        <v>107.56756756756755</v>
      </c>
      <c r="I659" s="63">
        <v>90.454545454545453</v>
      </c>
      <c r="J659" s="12" t="s">
        <v>1353</v>
      </c>
      <c r="K659" s="13" t="s">
        <v>1303</v>
      </c>
    </row>
    <row r="660" spans="1:11" ht="101.25" outlineLevel="1" x14ac:dyDescent="0.25">
      <c r="A660" s="8" t="s">
        <v>1354</v>
      </c>
      <c r="B660" s="9" t="s">
        <v>1355</v>
      </c>
      <c r="C660" s="10" t="s">
        <v>55</v>
      </c>
      <c r="D660" s="73" t="s">
        <v>38</v>
      </c>
      <c r="E660" s="11">
        <v>91</v>
      </c>
      <c r="F660" s="11">
        <v>90</v>
      </c>
      <c r="G660" s="11">
        <v>92.8</v>
      </c>
      <c r="H660" s="11">
        <v>101.97802197802197</v>
      </c>
      <c r="I660" s="62">
        <v>103.11111111111111</v>
      </c>
      <c r="J660" s="12"/>
      <c r="K660" s="13" t="s">
        <v>1303</v>
      </c>
    </row>
    <row r="661" spans="1:11" ht="121.5" outlineLevel="1" x14ac:dyDescent="0.25">
      <c r="A661" s="8" t="s">
        <v>1356</v>
      </c>
      <c r="B661" s="9" t="s">
        <v>1357</v>
      </c>
      <c r="C661" s="10" t="s">
        <v>55</v>
      </c>
      <c r="D661" s="72" t="s">
        <v>18</v>
      </c>
      <c r="E661" s="11">
        <v>2</v>
      </c>
      <c r="F661" s="11">
        <v>2</v>
      </c>
      <c r="G661" s="11">
        <v>1.9</v>
      </c>
      <c r="H661" s="11">
        <v>105.26</v>
      </c>
      <c r="I661" s="62">
        <v>105.26</v>
      </c>
      <c r="J661" s="12"/>
      <c r="K661" s="13" t="s">
        <v>1303</v>
      </c>
    </row>
    <row r="662" spans="1:11" ht="25.5" outlineLevel="1" x14ac:dyDescent="0.25">
      <c r="A662" s="53"/>
      <c r="B662" s="54" t="s">
        <v>1358</v>
      </c>
      <c r="C662" s="55"/>
      <c r="D662" s="76"/>
      <c r="E662" s="57"/>
      <c r="F662" s="57"/>
      <c r="G662" s="57"/>
      <c r="H662" s="58"/>
      <c r="I662" s="67"/>
      <c r="J662" s="59"/>
      <c r="K662" s="56"/>
    </row>
    <row r="663" spans="1:11" ht="101.25" outlineLevel="1" x14ac:dyDescent="0.25">
      <c r="A663" s="8" t="s">
        <v>1359</v>
      </c>
      <c r="B663" s="9" t="s">
        <v>1360</v>
      </c>
      <c r="C663" s="10" t="s">
        <v>204</v>
      </c>
      <c r="D663" s="73" t="s">
        <v>38</v>
      </c>
      <c r="E663" s="15">
        <v>440</v>
      </c>
      <c r="F663" s="15">
        <v>360</v>
      </c>
      <c r="G663" s="15">
        <v>370</v>
      </c>
      <c r="H663" s="11">
        <v>84.090909090909093</v>
      </c>
      <c r="I663" s="62">
        <v>102.77777777777777</v>
      </c>
      <c r="J663" s="12"/>
      <c r="K663" s="13" t="s">
        <v>1303</v>
      </c>
    </row>
    <row r="664" spans="1:11" ht="81" outlineLevel="1" x14ac:dyDescent="0.25">
      <c r="A664" s="8" t="s">
        <v>1361</v>
      </c>
      <c r="B664" s="9" t="s">
        <v>1362</v>
      </c>
      <c r="C664" s="10" t="s">
        <v>204</v>
      </c>
      <c r="D664" s="73" t="s">
        <v>38</v>
      </c>
      <c r="E664" s="15">
        <v>3</v>
      </c>
      <c r="F664" s="15">
        <v>4</v>
      </c>
      <c r="G664" s="15">
        <v>4</v>
      </c>
      <c r="H664" s="11">
        <v>133.33333333333331</v>
      </c>
      <c r="I664" s="62">
        <v>100</v>
      </c>
      <c r="J664" s="12"/>
      <c r="K664" s="13" t="s">
        <v>1303</v>
      </c>
    </row>
    <row r="665" spans="1:11" ht="202.5" outlineLevel="1" x14ac:dyDescent="0.25">
      <c r="A665" s="8" t="s">
        <v>1363</v>
      </c>
      <c r="B665" s="9" t="s">
        <v>1364</v>
      </c>
      <c r="C665" s="10" t="s">
        <v>204</v>
      </c>
      <c r="D665" s="73" t="s">
        <v>38</v>
      </c>
      <c r="E665" s="15">
        <v>21</v>
      </c>
      <c r="F665" s="15">
        <v>10</v>
      </c>
      <c r="G665" s="15">
        <v>14</v>
      </c>
      <c r="H665" s="11">
        <v>66.666666666666657</v>
      </c>
      <c r="I665" s="62">
        <v>140</v>
      </c>
      <c r="J665" s="12" t="s">
        <v>1843</v>
      </c>
      <c r="K665" s="13" t="s">
        <v>1303</v>
      </c>
    </row>
    <row r="666" spans="1:11" ht="101.25" outlineLevel="1" x14ac:dyDescent="0.25">
      <c r="A666" s="8" t="s">
        <v>1365</v>
      </c>
      <c r="B666" s="9" t="s">
        <v>1366</v>
      </c>
      <c r="C666" s="10" t="s">
        <v>55</v>
      </c>
      <c r="D666" s="73" t="s">
        <v>38</v>
      </c>
      <c r="E666" s="11">
        <v>23</v>
      </c>
      <c r="F666" s="11">
        <v>25</v>
      </c>
      <c r="G666" s="11">
        <v>18.600000000000001</v>
      </c>
      <c r="H666" s="11">
        <v>80.869565217391312</v>
      </c>
      <c r="I666" s="65">
        <v>74.400000000000006</v>
      </c>
      <c r="J666" s="12" t="s">
        <v>1367</v>
      </c>
      <c r="K666" s="13" t="s">
        <v>1303</v>
      </c>
    </row>
    <row r="667" spans="1:11" ht="27" customHeight="1" outlineLevel="1" x14ac:dyDescent="0.25">
      <c r="A667" s="46"/>
      <c r="B667" s="47" t="s">
        <v>1368</v>
      </c>
      <c r="C667" s="48"/>
      <c r="D667" s="75"/>
      <c r="E667" s="50"/>
      <c r="F667" s="50"/>
      <c r="G667" s="50"/>
      <c r="H667" s="51"/>
      <c r="I667" s="64"/>
      <c r="J667" s="52"/>
      <c r="K667" s="49"/>
    </row>
    <row r="668" spans="1:11" ht="81" outlineLevel="1" x14ac:dyDescent="0.25">
      <c r="A668" s="8" t="s">
        <v>1369</v>
      </c>
      <c r="B668" s="9" t="s">
        <v>1370</v>
      </c>
      <c r="C668" s="10" t="s">
        <v>55</v>
      </c>
      <c r="D668" s="73" t="s">
        <v>38</v>
      </c>
      <c r="E668" s="11">
        <v>9.9</v>
      </c>
      <c r="F668" s="11">
        <v>9.3000000000000007</v>
      </c>
      <c r="G668" s="11">
        <v>9.3000000000000007</v>
      </c>
      <c r="H668" s="11">
        <v>93.939393939393938</v>
      </c>
      <c r="I668" s="62">
        <v>100</v>
      </c>
      <c r="J668" s="12"/>
      <c r="K668" s="13" t="s">
        <v>1303</v>
      </c>
    </row>
    <row r="669" spans="1:11" ht="81" outlineLevel="1" x14ac:dyDescent="0.25">
      <c r="A669" s="8" t="s">
        <v>1371</v>
      </c>
      <c r="B669" s="9" t="s">
        <v>1372</v>
      </c>
      <c r="C669" s="10" t="s">
        <v>55</v>
      </c>
      <c r="D669" s="73" t="s">
        <v>38</v>
      </c>
      <c r="E669" s="11">
        <v>18</v>
      </c>
      <c r="F669" s="11">
        <v>19.900000000000002</v>
      </c>
      <c r="G669" s="11">
        <v>19.900000000000002</v>
      </c>
      <c r="H669" s="11">
        <v>110.55555555555556</v>
      </c>
      <c r="I669" s="62">
        <v>100</v>
      </c>
      <c r="J669" s="12"/>
      <c r="K669" s="13" t="s">
        <v>1303</v>
      </c>
    </row>
    <row r="670" spans="1:11" ht="81" outlineLevel="1" x14ac:dyDescent="0.25">
      <c r="A670" s="8" t="s">
        <v>1373</v>
      </c>
      <c r="B670" s="9" t="s">
        <v>1374</v>
      </c>
      <c r="C670" s="10" t="s">
        <v>55</v>
      </c>
      <c r="D670" s="73" t="s">
        <v>38</v>
      </c>
      <c r="E670" s="14">
        <v>0.89</v>
      </c>
      <c r="F670" s="14">
        <v>0.92</v>
      </c>
      <c r="G670" s="14">
        <v>0.92</v>
      </c>
      <c r="H670" s="11">
        <v>103.37078651685394</v>
      </c>
      <c r="I670" s="62">
        <v>100</v>
      </c>
      <c r="J670" s="12"/>
      <c r="K670" s="13" t="s">
        <v>1303</v>
      </c>
    </row>
    <row r="671" spans="1:11" ht="25.5" outlineLevel="1" x14ac:dyDescent="0.25">
      <c r="A671" s="53"/>
      <c r="B671" s="54" t="s">
        <v>1375</v>
      </c>
      <c r="C671" s="55"/>
      <c r="D671" s="76"/>
      <c r="E671" s="57"/>
      <c r="F671" s="57"/>
      <c r="G671" s="57"/>
      <c r="H671" s="58"/>
      <c r="I671" s="67"/>
      <c r="J671" s="59"/>
      <c r="K671" s="56"/>
    </row>
    <row r="672" spans="1:11" ht="101.25" outlineLevel="1" x14ac:dyDescent="0.25">
      <c r="A672" s="8" t="s">
        <v>1376</v>
      </c>
      <c r="B672" s="9" t="s">
        <v>1377</v>
      </c>
      <c r="C672" s="10" t="s">
        <v>204</v>
      </c>
      <c r="D672" s="73" t="s">
        <v>38</v>
      </c>
      <c r="E672" s="15">
        <v>0</v>
      </c>
      <c r="F672" s="15">
        <v>4</v>
      </c>
      <c r="G672" s="15">
        <v>2</v>
      </c>
      <c r="H672" s="11" t="s">
        <v>248</v>
      </c>
      <c r="I672" s="65">
        <v>50</v>
      </c>
      <c r="J672" s="12" t="s">
        <v>1844</v>
      </c>
      <c r="K672" s="13" t="s">
        <v>1303</v>
      </c>
    </row>
    <row r="673" spans="1:11" ht="25.5" outlineLevel="1" x14ac:dyDescent="0.25">
      <c r="A673" s="53"/>
      <c r="B673" s="54" t="s">
        <v>1378</v>
      </c>
      <c r="C673" s="55"/>
      <c r="D673" s="76"/>
      <c r="E673" s="57"/>
      <c r="F673" s="57"/>
      <c r="G673" s="57"/>
      <c r="H673" s="58"/>
      <c r="I673" s="67"/>
      <c r="J673" s="59"/>
      <c r="K673" s="56"/>
    </row>
    <row r="674" spans="1:11" ht="60.75" outlineLevel="1" x14ac:dyDescent="0.25">
      <c r="A674" s="8" t="s">
        <v>1379</v>
      </c>
      <c r="B674" s="9" t="s">
        <v>1380</v>
      </c>
      <c r="C674" s="10" t="s">
        <v>263</v>
      </c>
      <c r="D674" s="73" t="s">
        <v>38</v>
      </c>
      <c r="E674" s="15">
        <v>91</v>
      </c>
      <c r="F674" s="15">
        <v>92</v>
      </c>
      <c r="G674" s="15">
        <v>92</v>
      </c>
      <c r="H674" s="11">
        <v>101.09890109890109</v>
      </c>
      <c r="I674" s="62">
        <v>100</v>
      </c>
      <c r="J674" s="12"/>
      <c r="K674" s="13" t="s">
        <v>329</v>
      </c>
    </row>
    <row r="675" spans="1:11" ht="27" customHeight="1" outlineLevel="1" x14ac:dyDescent="0.25">
      <c r="A675" s="46"/>
      <c r="B675" s="47" t="s">
        <v>1381</v>
      </c>
      <c r="C675" s="48"/>
      <c r="D675" s="75"/>
      <c r="E675" s="50"/>
      <c r="F675" s="50"/>
      <c r="G675" s="50"/>
      <c r="H675" s="51"/>
      <c r="I675" s="64"/>
      <c r="J675" s="52"/>
      <c r="K675" s="49"/>
    </row>
    <row r="676" spans="1:11" ht="81" outlineLevel="1" x14ac:dyDescent="0.25">
      <c r="A676" s="8" t="s">
        <v>1382</v>
      </c>
      <c r="B676" s="9" t="s">
        <v>1383</v>
      </c>
      <c r="C676" s="10" t="s">
        <v>925</v>
      </c>
      <c r="D676" s="73" t="s">
        <v>38</v>
      </c>
      <c r="E676" s="15">
        <v>3200</v>
      </c>
      <c r="F676" s="14" t="s">
        <v>1384</v>
      </c>
      <c r="G676" s="15">
        <v>1500</v>
      </c>
      <c r="H676" s="11">
        <v>46.875</v>
      </c>
      <c r="I676" s="62">
        <v>100</v>
      </c>
      <c r="J676" s="12"/>
      <c r="K676" s="13" t="s">
        <v>1311</v>
      </c>
    </row>
    <row r="677" spans="1:11" ht="81" outlineLevel="1" x14ac:dyDescent="0.25">
      <c r="A677" s="8" t="s">
        <v>1385</v>
      </c>
      <c r="B677" s="9" t="s">
        <v>1386</v>
      </c>
      <c r="C677" s="10" t="s">
        <v>55</v>
      </c>
      <c r="D677" s="73" t="s">
        <v>38</v>
      </c>
      <c r="E677" s="11">
        <v>108.2</v>
      </c>
      <c r="F677" s="11">
        <v>106</v>
      </c>
      <c r="G677" s="11">
        <v>106</v>
      </c>
      <c r="H677" s="11">
        <v>97.97</v>
      </c>
      <c r="I677" s="62">
        <v>100</v>
      </c>
      <c r="J677" s="12" t="s">
        <v>1387</v>
      </c>
      <c r="K677" s="13" t="s">
        <v>1311</v>
      </c>
    </row>
    <row r="678" spans="1:11" ht="40.5" outlineLevel="1" x14ac:dyDescent="0.25">
      <c r="A678" s="8" t="s">
        <v>1388</v>
      </c>
      <c r="B678" s="9" t="s">
        <v>1389</v>
      </c>
      <c r="C678" s="10" t="s">
        <v>831</v>
      </c>
      <c r="D678" s="73" t="s">
        <v>38</v>
      </c>
      <c r="E678" s="15">
        <v>1</v>
      </c>
      <c r="F678" s="15">
        <v>1</v>
      </c>
      <c r="G678" s="15">
        <v>1</v>
      </c>
      <c r="H678" s="11">
        <v>100</v>
      </c>
      <c r="I678" s="62">
        <v>100</v>
      </c>
      <c r="J678" s="12"/>
      <c r="K678" s="13" t="s">
        <v>1311</v>
      </c>
    </row>
    <row r="679" spans="1:11" ht="25.5" outlineLevel="1" x14ac:dyDescent="0.25">
      <c r="A679" s="53"/>
      <c r="B679" s="54" t="s">
        <v>1390</v>
      </c>
      <c r="C679" s="55"/>
      <c r="D679" s="76"/>
      <c r="E679" s="57"/>
      <c r="F679" s="57"/>
      <c r="G679" s="57"/>
      <c r="H679" s="58"/>
      <c r="I679" s="67"/>
      <c r="J679" s="59"/>
      <c r="K679" s="56"/>
    </row>
    <row r="680" spans="1:11" ht="121.5" outlineLevel="1" x14ac:dyDescent="0.25">
      <c r="A680" s="8" t="s">
        <v>1391</v>
      </c>
      <c r="B680" s="9" t="s">
        <v>1392</v>
      </c>
      <c r="C680" s="10" t="s">
        <v>204</v>
      </c>
      <c r="D680" s="73" t="s">
        <v>38</v>
      </c>
      <c r="E680" s="15">
        <v>17</v>
      </c>
      <c r="F680" s="15">
        <v>14</v>
      </c>
      <c r="G680" s="15">
        <v>14</v>
      </c>
      <c r="H680" s="11">
        <v>82.35294117647058</v>
      </c>
      <c r="I680" s="62">
        <v>100</v>
      </c>
      <c r="J680" s="12"/>
      <c r="K680" s="13" t="s">
        <v>1311</v>
      </c>
    </row>
    <row r="681" spans="1:11" ht="121.5" outlineLevel="1" x14ac:dyDescent="0.25">
      <c r="A681" s="8" t="s">
        <v>1393</v>
      </c>
      <c r="B681" s="9" t="s">
        <v>1394</v>
      </c>
      <c r="C681" s="10" t="s">
        <v>204</v>
      </c>
      <c r="D681" s="73" t="s">
        <v>38</v>
      </c>
      <c r="E681" s="15">
        <v>12</v>
      </c>
      <c r="F681" s="15">
        <v>17</v>
      </c>
      <c r="G681" s="15">
        <v>17</v>
      </c>
      <c r="H681" s="11">
        <v>141.66666666666669</v>
      </c>
      <c r="I681" s="62">
        <v>100</v>
      </c>
      <c r="J681" s="12"/>
      <c r="K681" s="13" t="s">
        <v>1311</v>
      </c>
    </row>
    <row r="682" spans="1:11" ht="25.5" outlineLevel="1" x14ac:dyDescent="0.25">
      <c r="A682" s="53"/>
      <c r="B682" s="54" t="s">
        <v>1395</v>
      </c>
      <c r="C682" s="55"/>
      <c r="D682" s="76"/>
      <c r="E682" s="57"/>
      <c r="F682" s="57"/>
      <c r="G682" s="57"/>
      <c r="H682" s="58"/>
      <c r="I682" s="67"/>
      <c r="J682" s="59"/>
      <c r="K682" s="56"/>
    </row>
    <row r="683" spans="1:11" ht="40.5" outlineLevel="1" x14ac:dyDescent="0.25">
      <c r="A683" s="8" t="s">
        <v>1396</v>
      </c>
      <c r="B683" s="9" t="s">
        <v>1397</v>
      </c>
      <c r="C683" s="10" t="s">
        <v>204</v>
      </c>
      <c r="D683" s="73" t="s">
        <v>38</v>
      </c>
      <c r="E683" s="15">
        <v>57</v>
      </c>
      <c r="F683" s="15">
        <v>58</v>
      </c>
      <c r="G683" s="15">
        <v>58</v>
      </c>
      <c r="H683" s="11">
        <v>101.75438596491229</v>
      </c>
      <c r="I683" s="62">
        <v>100</v>
      </c>
      <c r="J683" s="12"/>
      <c r="K683" s="13" t="s">
        <v>1311</v>
      </c>
    </row>
    <row r="684" spans="1:11" ht="60.75" outlineLevel="1" x14ac:dyDescent="0.25">
      <c r="A684" s="8" t="s">
        <v>1398</v>
      </c>
      <c r="B684" s="9" t="s">
        <v>1399</v>
      </c>
      <c r="C684" s="10" t="s">
        <v>204</v>
      </c>
      <c r="D684" s="73" t="s">
        <v>38</v>
      </c>
      <c r="E684" s="15">
        <v>9</v>
      </c>
      <c r="F684" s="15">
        <v>10</v>
      </c>
      <c r="G684" s="15">
        <v>10</v>
      </c>
      <c r="H684" s="11">
        <v>111.11111111111111</v>
      </c>
      <c r="I684" s="62">
        <v>100</v>
      </c>
      <c r="J684" s="12"/>
      <c r="K684" s="13" t="s">
        <v>1311</v>
      </c>
    </row>
    <row r="685" spans="1:11" ht="25.5" outlineLevel="1" x14ac:dyDescent="0.25">
      <c r="A685" s="53"/>
      <c r="B685" s="54" t="s">
        <v>1400</v>
      </c>
      <c r="C685" s="55"/>
      <c r="D685" s="76"/>
      <c r="E685" s="57"/>
      <c r="F685" s="57"/>
      <c r="G685" s="57"/>
      <c r="H685" s="58"/>
      <c r="I685" s="67"/>
      <c r="J685" s="59"/>
      <c r="K685" s="56"/>
    </row>
    <row r="686" spans="1:11" ht="141.75" outlineLevel="1" x14ac:dyDescent="0.25">
      <c r="A686" s="8" t="s">
        <v>1401</v>
      </c>
      <c r="B686" s="9" t="s">
        <v>1402</v>
      </c>
      <c r="C686" s="10" t="s">
        <v>204</v>
      </c>
      <c r="D686" s="73" t="s">
        <v>38</v>
      </c>
      <c r="E686" s="15">
        <v>8</v>
      </c>
      <c r="F686" s="15">
        <v>7</v>
      </c>
      <c r="G686" s="15">
        <v>9</v>
      </c>
      <c r="H686" s="11">
        <v>112.5</v>
      </c>
      <c r="I686" s="62">
        <v>128.57142857142858</v>
      </c>
      <c r="J686" s="12" t="s">
        <v>2076</v>
      </c>
      <c r="K686" s="13" t="s">
        <v>1311</v>
      </c>
    </row>
    <row r="687" spans="1:11" ht="60.75" outlineLevel="1" x14ac:dyDescent="0.25">
      <c r="A687" s="8" t="s">
        <v>1403</v>
      </c>
      <c r="B687" s="9" t="s">
        <v>1404</v>
      </c>
      <c r="C687" s="10" t="s">
        <v>55</v>
      </c>
      <c r="D687" s="73" t="s">
        <v>38</v>
      </c>
      <c r="E687" s="11">
        <v>106.60000000000001</v>
      </c>
      <c r="F687" s="11">
        <v>106</v>
      </c>
      <c r="G687" s="11">
        <v>106</v>
      </c>
      <c r="H687" s="11">
        <v>99.437148217636022</v>
      </c>
      <c r="I687" s="62">
        <v>100</v>
      </c>
      <c r="J687" s="12"/>
      <c r="K687" s="13" t="s">
        <v>1311</v>
      </c>
    </row>
    <row r="688" spans="1:11" ht="25.5" outlineLevel="1" x14ac:dyDescent="0.25">
      <c r="A688" s="53"/>
      <c r="B688" s="54" t="s">
        <v>1405</v>
      </c>
      <c r="C688" s="55"/>
      <c r="D688" s="76"/>
      <c r="E688" s="57"/>
      <c r="F688" s="57"/>
      <c r="G688" s="57"/>
      <c r="H688" s="58"/>
      <c r="I688" s="67"/>
      <c r="J688" s="59"/>
      <c r="K688" s="56"/>
    </row>
    <row r="689" spans="1:11" ht="101.25" outlineLevel="1" x14ac:dyDescent="0.25">
      <c r="A689" s="8" t="s">
        <v>1406</v>
      </c>
      <c r="B689" s="9" t="s">
        <v>1407</v>
      </c>
      <c r="C689" s="10" t="s">
        <v>204</v>
      </c>
      <c r="D689" s="73" t="s">
        <v>38</v>
      </c>
      <c r="E689" s="15">
        <v>7400</v>
      </c>
      <c r="F689" s="15">
        <v>7552</v>
      </c>
      <c r="G689" s="15">
        <v>7550</v>
      </c>
      <c r="H689" s="11">
        <v>102.02702702702702</v>
      </c>
      <c r="I689" s="62">
        <v>99.97351694915254</v>
      </c>
      <c r="J689" s="12"/>
      <c r="K689" s="13" t="s">
        <v>1311</v>
      </c>
    </row>
    <row r="690" spans="1:11" ht="25.5" outlineLevel="1" x14ac:dyDescent="0.25">
      <c r="A690" s="53"/>
      <c r="B690" s="54" t="s">
        <v>1408</v>
      </c>
      <c r="C690" s="55"/>
      <c r="D690" s="76"/>
      <c r="E690" s="57"/>
      <c r="F690" s="57"/>
      <c r="G690" s="57"/>
      <c r="H690" s="58"/>
      <c r="I690" s="67"/>
      <c r="J690" s="59"/>
      <c r="K690" s="56"/>
    </row>
    <row r="691" spans="1:11" ht="60.75" outlineLevel="1" x14ac:dyDescent="0.25">
      <c r="A691" s="8" t="s">
        <v>1409</v>
      </c>
      <c r="B691" s="9" t="s">
        <v>1410</v>
      </c>
      <c r="C691" s="10" t="s">
        <v>831</v>
      </c>
      <c r="D691" s="73" t="s">
        <v>38</v>
      </c>
      <c r="E691" s="15">
        <v>1</v>
      </c>
      <c r="F691" s="15">
        <v>1</v>
      </c>
      <c r="G691" s="15">
        <v>1</v>
      </c>
      <c r="H691" s="11">
        <v>100</v>
      </c>
      <c r="I691" s="62">
        <v>100</v>
      </c>
      <c r="J691" s="12"/>
      <c r="K691" s="13" t="s">
        <v>1311</v>
      </c>
    </row>
    <row r="692" spans="1:11" ht="40.5" outlineLevel="1" x14ac:dyDescent="0.25">
      <c r="A692" s="8" t="s">
        <v>1411</v>
      </c>
      <c r="B692" s="9" t="s">
        <v>1412</v>
      </c>
      <c r="C692" s="10" t="s">
        <v>831</v>
      </c>
      <c r="D692" s="73" t="s">
        <v>38</v>
      </c>
      <c r="E692" s="15">
        <v>1</v>
      </c>
      <c r="F692" s="15">
        <v>1</v>
      </c>
      <c r="G692" s="15">
        <v>1</v>
      </c>
      <c r="H692" s="11">
        <v>100</v>
      </c>
      <c r="I692" s="62">
        <v>100</v>
      </c>
      <c r="J692" s="12"/>
      <c r="K692" s="13" t="s">
        <v>1311</v>
      </c>
    </row>
    <row r="693" spans="1:11" ht="27" customHeight="1" outlineLevel="1" x14ac:dyDescent="0.25">
      <c r="A693" s="46"/>
      <c r="B693" s="47" t="s">
        <v>1413</v>
      </c>
      <c r="C693" s="48"/>
      <c r="D693" s="75"/>
      <c r="E693" s="50"/>
      <c r="F693" s="50"/>
      <c r="G693" s="50"/>
      <c r="H693" s="51"/>
      <c r="I693" s="64"/>
      <c r="J693" s="52"/>
      <c r="K693" s="49"/>
    </row>
    <row r="694" spans="1:11" ht="182.25" outlineLevel="1" x14ac:dyDescent="0.25">
      <c r="A694" s="8" t="s">
        <v>1414</v>
      </c>
      <c r="B694" s="9" t="s">
        <v>1415</v>
      </c>
      <c r="C694" s="10" t="s">
        <v>55</v>
      </c>
      <c r="D694" s="73" t="s">
        <v>38</v>
      </c>
      <c r="E694" s="11">
        <v>42.9</v>
      </c>
      <c r="F694" s="11">
        <v>22</v>
      </c>
      <c r="G694" s="11">
        <v>38.800000000000004</v>
      </c>
      <c r="H694" s="11">
        <v>90.442890442890459</v>
      </c>
      <c r="I694" s="66">
        <v>176.3636363636364</v>
      </c>
      <c r="J694" s="12" t="s">
        <v>2077</v>
      </c>
      <c r="K694" s="13" t="s">
        <v>1311</v>
      </c>
    </row>
    <row r="695" spans="1:11" ht="60.75" outlineLevel="1" x14ac:dyDescent="0.25">
      <c r="A695" s="8" t="s">
        <v>1416</v>
      </c>
      <c r="B695" s="9" t="s">
        <v>1417</v>
      </c>
      <c r="C695" s="10" t="s">
        <v>204</v>
      </c>
      <c r="D695" s="72" t="s">
        <v>18</v>
      </c>
      <c r="E695" s="11">
        <v>2</v>
      </c>
      <c r="F695" s="14" t="s">
        <v>1418</v>
      </c>
      <c r="G695" s="11">
        <v>3.4</v>
      </c>
      <c r="H695" s="11">
        <v>58.82352941176471</v>
      </c>
      <c r="I695" s="62">
        <v>100</v>
      </c>
      <c r="J695" s="12"/>
      <c r="K695" s="13" t="s">
        <v>1311</v>
      </c>
    </row>
    <row r="696" spans="1:11" ht="101.25" outlineLevel="1" x14ac:dyDescent="0.25">
      <c r="A696" s="8" t="s">
        <v>1419</v>
      </c>
      <c r="B696" s="9" t="s">
        <v>1420</v>
      </c>
      <c r="C696" s="10" t="s">
        <v>55</v>
      </c>
      <c r="D696" s="73" t="s">
        <v>38</v>
      </c>
      <c r="E696" s="11">
        <v>13.6</v>
      </c>
      <c r="F696" s="11" t="s">
        <v>1421</v>
      </c>
      <c r="G696" s="11">
        <v>22</v>
      </c>
      <c r="H696" s="11">
        <v>161.76470588235296</v>
      </c>
      <c r="I696" s="62">
        <v>100</v>
      </c>
      <c r="J696" s="12"/>
      <c r="K696" s="13" t="s">
        <v>1311</v>
      </c>
    </row>
    <row r="697" spans="1:11" ht="182.25" outlineLevel="1" x14ac:dyDescent="0.25">
      <c r="A697" s="8" t="s">
        <v>1422</v>
      </c>
      <c r="B697" s="9" t="s">
        <v>1423</v>
      </c>
      <c r="C697" s="10" t="s">
        <v>55</v>
      </c>
      <c r="D697" s="72" t="s">
        <v>18</v>
      </c>
      <c r="E697" s="11">
        <v>100</v>
      </c>
      <c r="F697" s="11">
        <v>100</v>
      </c>
      <c r="G697" s="11">
        <v>100</v>
      </c>
      <c r="H697" s="11">
        <v>100</v>
      </c>
      <c r="I697" s="62">
        <v>100</v>
      </c>
      <c r="J697" s="12"/>
      <c r="K697" s="13" t="s">
        <v>1424</v>
      </c>
    </row>
    <row r="698" spans="1:11" ht="25.5" outlineLevel="1" x14ac:dyDescent="0.25">
      <c r="A698" s="53"/>
      <c r="B698" s="54" t="s">
        <v>1425</v>
      </c>
      <c r="C698" s="55"/>
      <c r="D698" s="76"/>
      <c r="E698" s="57"/>
      <c r="F698" s="57"/>
      <c r="G698" s="57"/>
      <c r="H698" s="58"/>
      <c r="I698" s="67"/>
      <c r="J698" s="59"/>
      <c r="K698" s="56"/>
    </row>
    <row r="699" spans="1:11" ht="101.25" outlineLevel="1" x14ac:dyDescent="0.25">
      <c r="A699" s="8" t="s">
        <v>1426</v>
      </c>
      <c r="B699" s="9" t="s">
        <v>1427</v>
      </c>
      <c r="C699" s="10" t="s">
        <v>831</v>
      </c>
      <c r="D699" s="73" t="s">
        <v>38</v>
      </c>
      <c r="E699" s="15">
        <v>1</v>
      </c>
      <c r="F699" s="15">
        <v>1</v>
      </c>
      <c r="G699" s="15">
        <v>1</v>
      </c>
      <c r="H699" s="11">
        <v>100</v>
      </c>
      <c r="I699" s="62">
        <v>100</v>
      </c>
      <c r="J699" s="12"/>
      <c r="K699" s="13" t="s">
        <v>1311</v>
      </c>
    </row>
    <row r="700" spans="1:11" ht="81" outlineLevel="1" x14ac:dyDescent="0.25">
      <c r="A700" s="8" t="s">
        <v>1428</v>
      </c>
      <c r="B700" s="9" t="s">
        <v>1429</v>
      </c>
      <c r="C700" s="10" t="s">
        <v>831</v>
      </c>
      <c r="D700" s="73" t="s">
        <v>38</v>
      </c>
      <c r="E700" s="15">
        <v>1</v>
      </c>
      <c r="F700" s="15">
        <v>1</v>
      </c>
      <c r="G700" s="15">
        <v>1</v>
      </c>
      <c r="H700" s="11">
        <v>100</v>
      </c>
      <c r="I700" s="62">
        <v>100</v>
      </c>
      <c r="J700" s="12"/>
      <c r="K700" s="13" t="s">
        <v>1311</v>
      </c>
    </row>
    <row r="701" spans="1:11" ht="121.5" outlineLevel="1" x14ac:dyDescent="0.25">
      <c r="A701" s="8" t="s">
        <v>1430</v>
      </c>
      <c r="B701" s="9" t="s">
        <v>1431</v>
      </c>
      <c r="C701" s="10" t="s">
        <v>831</v>
      </c>
      <c r="D701" s="73" t="s">
        <v>38</v>
      </c>
      <c r="E701" s="15">
        <v>1</v>
      </c>
      <c r="F701" s="15">
        <v>1</v>
      </c>
      <c r="G701" s="15">
        <v>1</v>
      </c>
      <c r="H701" s="11">
        <v>100</v>
      </c>
      <c r="I701" s="62">
        <v>100</v>
      </c>
      <c r="J701" s="12"/>
      <c r="K701" s="13" t="s">
        <v>1311</v>
      </c>
    </row>
    <row r="702" spans="1:11" ht="162" outlineLevel="1" x14ac:dyDescent="0.25">
      <c r="A702" s="8" t="s">
        <v>1432</v>
      </c>
      <c r="B702" s="9" t="s">
        <v>1433</v>
      </c>
      <c r="C702" s="10" t="s">
        <v>831</v>
      </c>
      <c r="D702" s="73" t="s">
        <v>38</v>
      </c>
      <c r="E702" s="15">
        <v>1</v>
      </c>
      <c r="F702" s="15">
        <v>1</v>
      </c>
      <c r="G702" s="15">
        <v>1</v>
      </c>
      <c r="H702" s="11">
        <v>100</v>
      </c>
      <c r="I702" s="62">
        <v>100</v>
      </c>
      <c r="J702" s="12"/>
      <c r="K702" s="13" t="s">
        <v>1311</v>
      </c>
    </row>
    <row r="703" spans="1:11" ht="25.5" outlineLevel="1" x14ac:dyDescent="0.25">
      <c r="A703" s="53"/>
      <c r="B703" s="54" t="s">
        <v>1434</v>
      </c>
      <c r="C703" s="55"/>
      <c r="D703" s="76"/>
      <c r="E703" s="57"/>
      <c r="F703" s="57"/>
      <c r="G703" s="57"/>
      <c r="H703" s="58"/>
      <c r="I703" s="67"/>
      <c r="J703" s="59"/>
      <c r="K703" s="56"/>
    </row>
    <row r="704" spans="1:11" ht="81" outlineLevel="1" x14ac:dyDescent="0.25">
      <c r="A704" s="8" t="s">
        <v>1435</v>
      </c>
      <c r="B704" s="9" t="s">
        <v>1436</v>
      </c>
      <c r="C704" s="10" t="s">
        <v>831</v>
      </c>
      <c r="D704" s="73" t="s">
        <v>38</v>
      </c>
      <c r="E704" s="15">
        <v>1</v>
      </c>
      <c r="F704" s="15">
        <v>1</v>
      </c>
      <c r="G704" s="15">
        <v>1</v>
      </c>
      <c r="H704" s="11">
        <v>100</v>
      </c>
      <c r="I704" s="62">
        <v>100</v>
      </c>
      <c r="J704" s="12"/>
      <c r="K704" s="13" t="s">
        <v>1311</v>
      </c>
    </row>
    <row r="705" spans="1:11" ht="25.5" outlineLevel="1" x14ac:dyDescent="0.25">
      <c r="A705" s="53"/>
      <c r="B705" s="54" t="s">
        <v>1437</v>
      </c>
      <c r="C705" s="55"/>
      <c r="D705" s="76"/>
      <c r="E705" s="57"/>
      <c r="F705" s="57"/>
      <c r="G705" s="57"/>
      <c r="H705" s="58"/>
      <c r="I705" s="67"/>
      <c r="J705" s="59"/>
      <c r="K705" s="56"/>
    </row>
    <row r="706" spans="1:11" ht="40.5" outlineLevel="1" x14ac:dyDescent="0.25">
      <c r="A706" s="8" t="s">
        <v>1438</v>
      </c>
      <c r="B706" s="9" t="s">
        <v>1439</v>
      </c>
      <c r="C706" s="10" t="s">
        <v>831</v>
      </c>
      <c r="D706" s="73" t="s">
        <v>38</v>
      </c>
      <c r="E706" s="15">
        <v>1</v>
      </c>
      <c r="F706" s="15">
        <v>1</v>
      </c>
      <c r="G706" s="15">
        <v>1</v>
      </c>
      <c r="H706" s="11">
        <v>100</v>
      </c>
      <c r="I706" s="62">
        <v>100</v>
      </c>
      <c r="J706" s="12"/>
      <c r="K706" s="13" t="s">
        <v>1311</v>
      </c>
    </row>
    <row r="707" spans="1:11" ht="25.5" outlineLevel="1" x14ac:dyDescent="0.25">
      <c r="A707" s="53"/>
      <c r="B707" s="54" t="s">
        <v>1440</v>
      </c>
      <c r="C707" s="55"/>
      <c r="D707" s="76"/>
      <c r="E707" s="57"/>
      <c r="F707" s="57"/>
      <c r="G707" s="57"/>
      <c r="H707" s="58"/>
      <c r="I707" s="67"/>
      <c r="J707" s="59"/>
      <c r="K707" s="56"/>
    </row>
    <row r="708" spans="1:11" ht="81" outlineLevel="1" x14ac:dyDescent="0.25">
      <c r="A708" s="8" t="s">
        <v>1441</v>
      </c>
      <c r="B708" s="9" t="s">
        <v>1442</v>
      </c>
      <c r="C708" s="10" t="s">
        <v>55</v>
      </c>
      <c r="D708" s="74" t="s">
        <v>18</v>
      </c>
      <c r="E708" s="11">
        <v>0</v>
      </c>
      <c r="F708" s="11">
        <v>1</v>
      </c>
      <c r="G708" s="11">
        <v>0.3</v>
      </c>
      <c r="H708" s="11">
        <v>0</v>
      </c>
      <c r="I708" s="66">
        <v>333.33333333333337</v>
      </c>
      <c r="J708" s="12" t="s">
        <v>2078</v>
      </c>
      <c r="K708" s="13" t="s">
        <v>1424</v>
      </c>
    </row>
    <row r="709" spans="1:11" ht="101.25" outlineLevel="1" x14ac:dyDescent="0.25">
      <c r="A709" s="8" t="s">
        <v>1443</v>
      </c>
      <c r="B709" s="9" t="s">
        <v>1444</v>
      </c>
      <c r="C709" s="10" t="s">
        <v>55</v>
      </c>
      <c r="D709" s="73" t="s">
        <v>38</v>
      </c>
      <c r="E709" s="11">
        <v>16</v>
      </c>
      <c r="F709" s="11">
        <v>13</v>
      </c>
      <c r="G709" s="11">
        <v>21</v>
      </c>
      <c r="H709" s="11">
        <v>131.25</v>
      </c>
      <c r="I709" s="66">
        <v>161.53846153846155</v>
      </c>
      <c r="J709" s="12" t="s">
        <v>2079</v>
      </c>
      <c r="K709" s="13" t="s">
        <v>1424</v>
      </c>
    </row>
    <row r="710" spans="1:11" ht="60.75" outlineLevel="1" x14ac:dyDescent="0.25">
      <c r="A710" s="8" t="s">
        <v>1445</v>
      </c>
      <c r="B710" s="9" t="s">
        <v>1446</v>
      </c>
      <c r="C710" s="10" t="s">
        <v>55</v>
      </c>
      <c r="D710" s="73" t="s">
        <v>38</v>
      </c>
      <c r="E710" s="11">
        <v>5.2</v>
      </c>
      <c r="F710" s="11">
        <v>5.7</v>
      </c>
      <c r="G710" s="11">
        <v>9</v>
      </c>
      <c r="H710" s="11">
        <v>173.07692307692307</v>
      </c>
      <c r="I710" s="66">
        <v>157.89473684210526</v>
      </c>
      <c r="J710" s="12" t="s">
        <v>2080</v>
      </c>
      <c r="K710" s="13" t="s">
        <v>1424</v>
      </c>
    </row>
    <row r="711" spans="1:11" ht="25.5" outlineLevel="1" x14ac:dyDescent="0.25">
      <c r="A711" s="53"/>
      <c r="B711" s="54" t="s">
        <v>1447</v>
      </c>
      <c r="C711" s="55"/>
      <c r="D711" s="76"/>
      <c r="E711" s="57"/>
      <c r="F711" s="57"/>
      <c r="G711" s="57"/>
      <c r="H711" s="58"/>
      <c r="I711" s="67"/>
      <c r="J711" s="59"/>
      <c r="K711" s="56"/>
    </row>
    <row r="712" spans="1:11" ht="101.25" outlineLevel="1" x14ac:dyDescent="0.25">
      <c r="A712" s="8" t="s">
        <v>1448</v>
      </c>
      <c r="B712" s="9" t="s">
        <v>1449</v>
      </c>
      <c r="C712" s="10" t="s">
        <v>55</v>
      </c>
      <c r="D712" s="72" t="s">
        <v>18</v>
      </c>
      <c r="E712" s="11">
        <v>0</v>
      </c>
      <c r="F712" s="11">
        <v>0</v>
      </c>
      <c r="G712" s="11">
        <v>0</v>
      </c>
      <c r="H712" s="11">
        <v>100</v>
      </c>
      <c r="I712" s="62">
        <v>100</v>
      </c>
      <c r="J712" s="12"/>
      <c r="K712" s="13" t="s">
        <v>1450</v>
      </c>
    </row>
    <row r="713" spans="1:11" ht="60.75" outlineLevel="1" x14ac:dyDescent="0.25">
      <c r="A713" s="8" t="s">
        <v>1451</v>
      </c>
      <c r="B713" s="9" t="s">
        <v>1452</v>
      </c>
      <c r="C713" s="10" t="s">
        <v>55</v>
      </c>
      <c r="D713" s="73" t="s">
        <v>38</v>
      </c>
      <c r="E713" s="14">
        <v>0.9</v>
      </c>
      <c r="F713" s="14">
        <v>0.70000000000000007</v>
      </c>
      <c r="G713" s="14">
        <v>0.73</v>
      </c>
      <c r="H713" s="11">
        <v>81.111111111111114</v>
      </c>
      <c r="I713" s="62">
        <v>104.28571428571428</v>
      </c>
      <c r="J713" s="12"/>
      <c r="K713" s="13" t="s">
        <v>1450</v>
      </c>
    </row>
    <row r="714" spans="1:11" ht="83.25" customHeight="1" outlineLevel="1" x14ac:dyDescent="0.25">
      <c r="A714" s="8" t="s">
        <v>1453</v>
      </c>
      <c r="B714" s="9" t="s">
        <v>1454</v>
      </c>
      <c r="C714" s="10" t="s">
        <v>147</v>
      </c>
      <c r="D714" s="72" t="s">
        <v>18</v>
      </c>
      <c r="E714" s="11">
        <v>17</v>
      </c>
      <c r="F714" s="11">
        <v>16</v>
      </c>
      <c r="G714" s="11">
        <v>16.2</v>
      </c>
      <c r="H714" s="11">
        <v>104.93827160493827</v>
      </c>
      <c r="I714" s="62">
        <v>98.765432098765444</v>
      </c>
      <c r="J714" s="12"/>
      <c r="K714" s="13" t="s">
        <v>1450</v>
      </c>
    </row>
    <row r="715" spans="1:11" ht="101.25" outlineLevel="1" x14ac:dyDescent="0.25">
      <c r="A715" s="8" t="s">
        <v>1455</v>
      </c>
      <c r="B715" s="9" t="s">
        <v>1456</v>
      </c>
      <c r="C715" s="10" t="s">
        <v>147</v>
      </c>
      <c r="D715" s="72" t="s">
        <v>18</v>
      </c>
      <c r="E715" s="11">
        <v>20</v>
      </c>
      <c r="F715" s="11">
        <v>19</v>
      </c>
      <c r="G715" s="11">
        <v>19.8</v>
      </c>
      <c r="H715" s="11">
        <v>101.01010101010101</v>
      </c>
      <c r="I715" s="62">
        <v>95.959595959595958</v>
      </c>
      <c r="J715" s="12"/>
      <c r="K715" s="13" t="s">
        <v>1450</v>
      </c>
    </row>
    <row r="716" spans="1:11" ht="101.25" outlineLevel="1" x14ac:dyDescent="0.25">
      <c r="A716" s="8" t="s">
        <v>1457</v>
      </c>
      <c r="B716" s="9" t="s">
        <v>1458</v>
      </c>
      <c r="C716" s="10" t="s">
        <v>147</v>
      </c>
      <c r="D716" s="72" t="s">
        <v>18</v>
      </c>
      <c r="E716" s="11">
        <v>6</v>
      </c>
      <c r="F716" s="11">
        <v>6</v>
      </c>
      <c r="G716" s="11">
        <v>5.8</v>
      </c>
      <c r="H716" s="11">
        <v>103.44827586206897</v>
      </c>
      <c r="I716" s="62">
        <v>103.44827586206897</v>
      </c>
      <c r="J716" s="12"/>
      <c r="K716" s="13" t="s">
        <v>1450</v>
      </c>
    </row>
    <row r="717" spans="1:11" ht="25.5" outlineLevel="1" x14ac:dyDescent="0.25">
      <c r="A717" s="53"/>
      <c r="B717" s="54" t="s">
        <v>1459</v>
      </c>
      <c r="C717" s="55"/>
      <c r="D717" s="76"/>
      <c r="E717" s="57"/>
      <c r="F717" s="57"/>
      <c r="G717" s="57"/>
      <c r="H717" s="58"/>
      <c r="I717" s="67"/>
      <c r="J717" s="59"/>
      <c r="K717" s="56"/>
    </row>
    <row r="718" spans="1:11" ht="40.5" outlineLevel="1" x14ac:dyDescent="0.25">
      <c r="A718" s="8" t="s">
        <v>1460</v>
      </c>
      <c r="B718" s="9" t="s">
        <v>1461</v>
      </c>
      <c r="C718" s="10" t="s">
        <v>831</v>
      </c>
      <c r="D718" s="73" t="s">
        <v>38</v>
      </c>
      <c r="E718" s="15">
        <v>1</v>
      </c>
      <c r="F718" s="15">
        <v>1</v>
      </c>
      <c r="G718" s="15">
        <v>1</v>
      </c>
      <c r="H718" s="11">
        <v>100</v>
      </c>
      <c r="I718" s="62">
        <v>100</v>
      </c>
      <c r="J718" s="12"/>
      <c r="K718" s="13" t="s">
        <v>1311</v>
      </c>
    </row>
    <row r="719" spans="1:11" ht="25.5" outlineLevel="1" x14ac:dyDescent="0.25">
      <c r="A719" s="53"/>
      <c r="B719" s="54" t="s">
        <v>1837</v>
      </c>
      <c r="C719" s="55"/>
      <c r="D719" s="76"/>
      <c r="E719" s="57"/>
      <c r="F719" s="57"/>
      <c r="G719" s="57"/>
      <c r="H719" s="58"/>
      <c r="I719" s="67"/>
      <c r="J719" s="59"/>
      <c r="K719" s="56"/>
    </row>
    <row r="720" spans="1:11" ht="121.5" outlineLevel="1" x14ac:dyDescent="0.25">
      <c r="A720" s="8" t="s">
        <v>1462</v>
      </c>
      <c r="B720" s="9" t="s">
        <v>1463</v>
      </c>
      <c r="C720" s="10" t="s">
        <v>55</v>
      </c>
      <c r="D720" s="73" t="s">
        <v>38</v>
      </c>
      <c r="E720" s="11">
        <v>100</v>
      </c>
      <c r="F720" s="11">
        <v>100</v>
      </c>
      <c r="G720" s="11">
        <v>100</v>
      </c>
      <c r="H720" s="11">
        <v>100</v>
      </c>
      <c r="I720" s="62">
        <v>100</v>
      </c>
      <c r="J720" s="12"/>
      <c r="K720" s="13" t="s">
        <v>1311</v>
      </c>
    </row>
    <row r="721" spans="1:11" ht="29.25" customHeight="1" x14ac:dyDescent="0.25">
      <c r="A721" s="38" t="s">
        <v>1464</v>
      </c>
      <c r="B721" s="39" t="s">
        <v>1465</v>
      </c>
      <c r="C721" s="40"/>
      <c r="D721" s="71"/>
      <c r="E721" s="42"/>
      <c r="F721" s="42"/>
      <c r="G721" s="42"/>
      <c r="H721" s="45"/>
      <c r="I721" s="43">
        <f>AVERAGE(I722:I753)</f>
        <v>118.16153813041198</v>
      </c>
      <c r="J721" s="44"/>
      <c r="K721" s="41"/>
    </row>
    <row r="722" spans="1:11" ht="60.75" outlineLevel="1" x14ac:dyDescent="0.25">
      <c r="A722" s="8" t="s">
        <v>1466</v>
      </c>
      <c r="B722" s="9" t="s">
        <v>1467</v>
      </c>
      <c r="C722" s="10" t="s">
        <v>55</v>
      </c>
      <c r="D722" s="73" t="s">
        <v>38</v>
      </c>
      <c r="E722" s="11">
        <v>15</v>
      </c>
      <c r="F722" s="11">
        <v>35</v>
      </c>
      <c r="G722" s="11">
        <v>35</v>
      </c>
      <c r="H722" s="11">
        <v>233.33333333333334</v>
      </c>
      <c r="I722" s="62">
        <v>100</v>
      </c>
      <c r="J722" s="12"/>
      <c r="K722" s="13" t="s">
        <v>1468</v>
      </c>
    </row>
    <row r="723" spans="1:11" ht="101.25" outlineLevel="1" x14ac:dyDescent="0.25">
      <c r="A723" s="8" t="s">
        <v>1469</v>
      </c>
      <c r="B723" s="9" t="s">
        <v>1470</v>
      </c>
      <c r="C723" s="10" t="s">
        <v>1471</v>
      </c>
      <c r="D723" s="72" t="s">
        <v>18</v>
      </c>
      <c r="E723" s="11">
        <v>30</v>
      </c>
      <c r="F723" s="11">
        <v>15</v>
      </c>
      <c r="G723" s="11">
        <v>13.9</v>
      </c>
      <c r="H723" s="11">
        <v>215.82733812949638</v>
      </c>
      <c r="I723" s="62">
        <v>107.91366906474819</v>
      </c>
      <c r="J723" s="12"/>
      <c r="K723" s="13" t="s">
        <v>1468</v>
      </c>
    </row>
    <row r="724" spans="1:11" ht="81" outlineLevel="1" x14ac:dyDescent="0.25">
      <c r="A724" s="8" t="s">
        <v>1472</v>
      </c>
      <c r="B724" s="9" t="s">
        <v>1473</v>
      </c>
      <c r="C724" s="10" t="s">
        <v>55</v>
      </c>
      <c r="D724" s="73" t="s">
        <v>38</v>
      </c>
      <c r="E724" s="11">
        <v>0</v>
      </c>
      <c r="F724" s="11">
        <v>10</v>
      </c>
      <c r="G724" s="11">
        <v>10</v>
      </c>
      <c r="H724" s="11" t="s">
        <v>316</v>
      </c>
      <c r="I724" s="62">
        <v>100</v>
      </c>
      <c r="J724" s="12"/>
      <c r="K724" s="13" t="s">
        <v>1468</v>
      </c>
    </row>
    <row r="725" spans="1:11" ht="27" customHeight="1" outlineLevel="1" x14ac:dyDescent="0.25">
      <c r="A725" s="46"/>
      <c r="B725" s="47" t="s">
        <v>1474</v>
      </c>
      <c r="C725" s="48"/>
      <c r="D725" s="75"/>
      <c r="E725" s="50"/>
      <c r="F725" s="50"/>
      <c r="G725" s="50"/>
      <c r="H725" s="51"/>
      <c r="I725" s="64"/>
      <c r="J725" s="52"/>
      <c r="K725" s="49"/>
    </row>
    <row r="726" spans="1:11" ht="182.25" outlineLevel="1" x14ac:dyDescent="0.25">
      <c r="A726" s="8" t="s">
        <v>1475</v>
      </c>
      <c r="B726" s="9" t="s">
        <v>1476</v>
      </c>
      <c r="C726" s="10" t="s">
        <v>55</v>
      </c>
      <c r="D726" s="73" t="s">
        <v>38</v>
      </c>
      <c r="E726" s="11">
        <v>42</v>
      </c>
      <c r="F726" s="11">
        <v>46</v>
      </c>
      <c r="G726" s="11">
        <v>46.6</v>
      </c>
      <c r="H726" s="11">
        <v>110.95238095238096</v>
      </c>
      <c r="I726" s="62">
        <v>101.30434782608695</v>
      </c>
      <c r="J726" s="12"/>
      <c r="K726" s="13" t="s">
        <v>1468</v>
      </c>
    </row>
    <row r="727" spans="1:11" ht="101.25" outlineLevel="1" x14ac:dyDescent="0.25">
      <c r="A727" s="8" t="s">
        <v>1477</v>
      </c>
      <c r="B727" s="9" t="s">
        <v>1478</v>
      </c>
      <c r="C727" s="10" t="s">
        <v>55</v>
      </c>
      <c r="D727" s="73" t="s">
        <v>38</v>
      </c>
      <c r="E727" s="11">
        <v>34</v>
      </c>
      <c r="F727" s="11">
        <v>50</v>
      </c>
      <c r="G727" s="11">
        <v>60.6</v>
      </c>
      <c r="H727" s="11">
        <v>178.24</v>
      </c>
      <c r="I727" s="62">
        <v>121.2</v>
      </c>
      <c r="J727" s="12" t="s">
        <v>1479</v>
      </c>
      <c r="K727" s="13" t="s">
        <v>1468</v>
      </c>
    </row>
    <row r="728" spans="1:11" ht="180.75" customHeight="1" outlineLevel="1" x14ac:dyDescent="0.25">
      <c r="A728" s="8" t="s">
        <v>1480</v>
      </c>
      <c r="B728" s="9" t="s">
        <v>1481</v>
      </c>
      <c r="C728" s="10" t="s">
        <v>55</v>
      </c>
      <c r="D728" s="73" t="s">
        <v>38</v>
      </c>
      <c r="E728" s="11" t="s">
        <v>541</v>
      </c>
      <c r="F728" s="11">
        <v>23</v>
      </c>
      <c r="G728" s="11">
        <v>96.2</v>
      </c>
      <c r="H728" s="11" t="s">
        <v>248</v>
      </c>
      <c r="I728" s="66">
        <v>418.26086956521743</v>
      </c>
      <c r="J728" s="12" t="s">
        <v>2082</v>
      </c>
      <c r="K728" s="13" t="s">
        <v>1482</v>
      </c>
    </row>
    <row r="729" spans="1:11" ht="25.5" outlineLevel="1" x14ac:dyDescent="0.25">
      <c r="A729" s="53"/>
      <c r="B729" s="54" t="s">
        <v>1483</v>
      </c>
      <c r="C729" s="55"/>
      <c r="D729" s="76"/>
      <c r="E729" s="57"/>
      <c r="F729" s="57"/>
      <c r="G729" s="57"/>
      <c r="H729" s="58"/>
      <c r="I729" s="67"/>
      <c r="J729" s="59"/>
      <c r="K729" s="56"/>
    </row>
    <row r="730" spans="1:11" ht="60.75" outlineLevel="1" x14ac:dyDescent="0.25">
      <c r="A730" s="8" t="s">
        <v>1484</v>
      </c>
      <c r="B730" s="9" t="s">
        <v>1485</v>
      </c>
      <c r="C730" s="10" t="s">
        <v>55</v>
      </c>
      <c r="D730" s="73" t="s">
        <v>38</v>
      </c>
      <c r="E730" s="11">
        <v>40</v>
      </c>
      <c r="F730" s="11">
        <v>44</v>
      </c>
      <c r="G730" s="11">
        <v>44</v>
      </c>
      <c r="H730" s="11">
        <v>110.00000000000001</v>
      </c>
      <c r="I730" s="62">
        <v>100</v>
      </c>
      <c r="J730" s="12"/>
      <c r="K730" s="13" t="s">
        <v>1468</v>
      </c>
    </row>
    <row r="731" spans="1:11" ht="25.5" outlineLevel="1" x14ac:dyDescent="0.25">
      <c r="A731" s="53"/>
      <c r="B731" s="54" t="s">
        <v>1486</v>
      </c>
      <c r="C731" s="55"/>
      <c r="D731" s="76"/>
      <c r="E731" s="57"/>
      <c r="F731" s="57"/>
      <c r="G731" s="57"/>
      <c r="H731" s="58"/>
      <c r="I731" s="67"/>
      <c r="J731" s="59"/>
      <c r="K731" s="56"/>
    </row>
    <row r="732" spans="1:11" ht="60.75" outlineLevel="1" x14ac:dyDescent="0.25">
      <c r="A732" s="8" t="s">
        <v>1487</v>
      </c>
      <c r="B732" s="9" t="s">
        <v>1488</v>
      </c>
      <c r="C732" s="10" t="s">
        <v>204</v>
      </c>
      <c r="D732" s="73" t="s">
        <v>38</v>
      </c>
      <c r="E732" s="15">
        <v>110</v>
      </c>
      <c r="F732" s="15">
        <v>122</v>
      </c>
      <c r="G732" s="15">
        <v>122</v>
      </c>
      <c r="H732" s="11">
        <v>110.91</v>
      </c>
      <c r="I732" s="62">
        <v>100</v>
      </c>
      <c r="J732" s="12"/>
      <c r="K732" s="13" t="s">
        <v>1468</v>
      </c>
    </row>
    <row r="733" spans="1:11" ht="162" outlineLevel="1" x14ac:dyDescent="0.25">
      <c r="A733" s="8" t="s">
        <v>1489</v>
      </c>
      <c r="B733" s="9" t="s">
        <v>1490</v>
      </c>
      <c r="C733" s="10" t="s">
        <v>55</v>
      </c>
      <c r="D733" s="73" t="s">
        <v>38</v>
      </c>
      <c r="E733" s="11">
        <v>0</v>
      </c>
      <c r="F733" s="11">
        <v>30</v>
      </c>
      <c r="G733" s="11">
        <v>30</v>
      </c>
      <c r="H733" s="11" t="s">
        <v>248</v>
      </c>
      <c r="I733" s="62">
        <v>100</v>
      </c>
      <c r="J733" s="12"/>
      <c r="K733" s="13" t="s">
        <v>1468</v>
      </c>
    </row>
    <row r="734" spans="1:11" ht="25.5" outlineLevel="1" x14ac:dyDescent="0.25">
      <c r="A734" s="53"/>
      <c r="B734" s="54" t="s">
        <v>1491</v>
      </c>
      <c r="C734" s="55"/>
      <c r="D734" s="76"/>
      <c r="E734" s="57"/>
      <c r="F734" s="57"/>
      <c r="G734" s="57"/>
      <c r="H734" s="58"/>
      <c r="I734" s="67"/>
      <c r="J734" s="59"/>
      <c r="K734" s="56"/>
    </row>
    <row r="735" spans="1:11" ht="81" outlineLevel="1" x14ac:dyDescent="0.25">
      <c r="A735" s="8" t="s">
        <v>1492</v>
      </c>
      <c r="B735" s="9" t="s">
        <v>1493</v>
      </c>
      <c r="C735" s="10" t="s">
        <v>204</v>
      </c>
      <c r="D735" s="73" t="s">
        <v>38</v>
      </c>
      <c r="E735" s="15">
        <v>4</v>
      </c>
      <c r="F735" s="15">
        <v>9</v>
      </c>
      <c r="G735" s="15">
        <v>10</v>
      </c>
      <c r="H735" s="11">
        <v>250</v>
      </c>
      <c r="I735" s="62">
        <v>111.11111111111111</v>
      </c>
      <c r="J735" s="12" t="s">
        <v>1494</v>
      </c>
      <c r="K735" s="13" t="s">
        <v>1468</v>
      </c>
    </row>
    <row r="736" spans="1:11" ht="182.25" outlineLevel="1" x14ac:dyDescent="0.25">
      <c r="A736" s="8" t="s">
        <v>1495</v>
      </c>
      <c r="B736" s="9" t="s">
        <v>1496</v>
      </c>
      <c r="C736" s="10" t="s">
        <v>55</v>
      </c>
      <c r="D736" s="73" t="s">
        <v>38</v>
      </c>
      <c r="E736" s="11">
        <v>70</v>
      </c>
      <c r="F736" s="11">
        <v>72</v>
      </c>
      <c r="G736" s="11">
        <v>94.7</v>
      </c>
      <c r="H736" s="11">
        <v>135.28571428571431</v>
      </c>
      <c r="I736" s="62">
        <v>131.52777777777777</v>
      </c>
      <c r="J736" s="12" t="s">
        <v>1497</v>
      </c>
      <c r="K736" s="13" t="s">
        <v>1468</v>
      </c>
    </row>
    <row r="737" spans="1:11" ht="25.5" outlineLevel="1" x14ac:dyDescent="0.25">
      <c r="A737" s="53"/>
      <c r="B737" s="54" t="s">
        <v>1498</v>
      </c>
      <c r="C737" s="55"/>
      <c r="D737" s="76"/>
      <c r="E737" s="57"/>
      <c r="F737" s="57"/>
      <c r="G737" s="57"/>
      <c r="H737" s="58"/>
      <c r="I737" s="67"/>
      <c r="J737" s="59"/>
      <c r="K737" s="56"/>
    </row>
    <row r="738" spans="1:11" ht="101.25" outlineLevel="1" x14ac:dyDescent="0.25">
      <c r="A738" s="8" t="s">
        <v>1499</v>
      </c>
      <c r="B738" s="9" t="s">
        <v>1500</v>
      </c>
      <c r="C738" s="10" t="s">
        <v>55</v>
      </c>
      <c r="D738" s="73" t="s">
        <v>38</v>
      </c>
      <c r="E738" s="11">
        <v>80.100000000000009</v>
      </c>
      <c r="F738" s="11">
        <v>80.3</v>
      </c>
      <c r="G738" s="11">
        <v>80.3</v>
      </c>
      <c r="H738" s="11">
        <v>100.24968789013731</v>
      </c>
      <c r="I738" s="62">
        <v>100</v>
      </c>
      <c r="J738" s="12"/>
      <c r="K738" s="13" t="s">
        <v>1468</v>
      </c>
    </row>
    <row r="739" spans="1:11" ht="101.25" outlineLevel="1" x14ac:dyDescent="0.25">
      <c r="A739" s="8" t="s">
        <v>1501</v>
      </c>
      <c r="B739" s="9" t="s">
        <v>1502</v>
      </c>
      <c r="C739" s="10" t="s">
        <v>55</v>
      </c>
      <c r="D739" s="73" t="s">
        <v>38</v>
      </c>
      <c r="E739" s="11">
        <v>60</v>
      </c>
      <c r="F739" s="11">
        <v>65</v>
      </c>
      <c r="G739" s="11">
        <v>65</v>
      </c>
      <c r="H739" s="11">
        <v>108.33333333333333</v>
      </c>
      <c r="I739" s="62">
        <v>100</v>
      </c>
      <c r="J739" s="12"/>
      <c r="K739" s="13" t="s">
        <v>1468</v>
      </c>
    </row>
    <row r="740" spans="1:11" ht="25.5" outlineLevel="1" x14ac:dyDescent="0.25">
      <c r="A740" s="53"/>
      <c r="B740" s="54" t="s">
        <v>1503</v>
      </c>
      <c r="C740" s="55"/>
      <c r="D740" s="76"/>
      <c r="E740" s="57"/>
      <c r="F740" s="57"/>
      <c r="G740" s="57"/>
      <c r="H740" s="58"/>
      <c r="I740" s="67"/>
      <c r="J740" s="59"/>
      <c r="K740" s="56"/>
    </row>
    <row r="741" spans="1:11" ht="141.75" outlineLevel="1" x14ac:dyDescent="0.25">
      <c r="A741" s="8" t="s">
        <v>1504</v>
      </c>
      <c r="B741" s="9" t="s">
        <v>1505</v>
      </c>
      <c r="C741" s="10" t="s">
        <v>204</v>
      </c>
      <c r="D741" s="73" t="s">
        <v>38</v>
      </c>
      <c r="E741" s="15">
        <v>16</v>
      </c>
      <c r="F741" s="15">
        <v>10</v>
      </c>
      <c r="G741" s="15">
        <v>11</v>
      </c>
      <c r="H741" s="11">
        <v>68.75</v>
      </c>
      <c r="I741" s="62">
        <v>110.00000000000001</v>
      </c>
      <c r="J741" s="12"/>
      <c r="K741" s="13" t="s">
        <v>1468</v>
      </c>
    </row>
    <row r="742" spans="1:11" ht="60.75" outlineLevel="1" x14ac:dyDescent="0.25">
      <c r="A742" s="8" t="s">
        <v>1506</v>
      </c>
      <c r="B742" s="9" t="s">
        <v>1507</v>
      </c>
      <c r="C742" s="10" t="s">
        <v>55</v>
      </c>
      <c r="D742" s="73" t="s">
        <v>38</v>
      </c>
      <c r="E742" s="11">
        <v>100</v>
      </c>
      <c r="F742" s="11">
        <v>100</v>
      </c>
      <c r="G742" s="11">
        <v>100</v>
      </c>
      <c r="H742" s="11">
        <v>100</v>
      </c>
      <c r="I742" s="62">
        <v>100</v>
      </c>
      <c r="J742" s="12"/>
      <c r="K742" s="13" t="s">
        <v>1468</v>
      </c>
    </row>
    <row r="743" spans="1:11" ht="60.75" outlineLevel="1" x14ac:dyDescent="0.25">
      <c r="A743" s="8" t="s">
        <v>1508</v>
      </c>
      <c r="B743" s="9" t="s">
        <v>1509</v>
      </c>
      <c r="C743" s="10" t="s">
        <v>204</v>
      </c>
      <c r="D743" s="73" t="s">
        <v>38</v>
      </c>
      <c r="E743" s="15">
        <v>2</v>
      </c>
      <c r="F743" s="15">
        <v>3</v>
      </c>
      <c r="G743" s="15">
        <v>4</v>
      </c>
      <c r="H743" s="11">
        <v>200</v>
      </c>
      <c r="I743" s="62">
        <v>133.33333333333331</v>
      </c>
      <c r="J743" s="12" t="s">
        <v>1510</v>
      </c>
      <c r="K743" s="13" t="s">
        <v>1468</v>
      </c>
    </row>
    <row r="744" spans="1:11" ht="25.5" outlineLevel="1" x14ac:dyDescent="0.25">
      <c r="A744" s="53"/>
      <c r="B744" s="54" t="s">
        <v>1511</v>
      </c>
      <c r="C744" s="55"/>
      <c r="D744" s="76"/>
      <c r="E744" s="57"/>
      <c r="F744" s="57"/>
      <c r="G744" s="57"/>
      <c r="H744" s="58"/>
      <c r="I744" s="67"/>
      <c r="J744" s="59"/>
      <c r="K744" s="56"/>
    </row>
    <row r="745" spans="1:11" ht="60.75" outlineLevel="1" x14ac:dyDescent="0.25">
      <c r="A745" s="8" t="s">
        <v>1512</v>
      </c>
      <c r="B745" s="9" t="s">
        <v>1513</v>
      </c>
      <c r="C745" s="10" t="s">
        <v>263</v>
      </c>
      <c r="D745" s="73" t="s">
        <v>38</v>
      </c>
      <c r="E745" s="15">
        <v>150</v>
      </c>
      <c r="F745" s="15">
        <v>150</v>
      </c>
      <c r="G745" s="15">
        <v>150</v>
      </c>
      <c r="H745" s="11">
        <v>100</v>
      </c>
      <c r="I745" s="62">
        <v>100</v>
      </c>
      <c r="J745" s="12"/>
      <c r="K745" s="13" t="s">
        <v>1482</v>
      </c>
    </row>
    <row r="746" spans="1:11" ht="81" outlineLevel="1" x14ac:dyDescent="0.25">
      <c r="A746" s="8" t="s">
        <v>1514</v>
      </c>
      <c r="B746" s="9" t="s">
        <v>1515</v>
      </c>
      <c r="C746" s="10" t="s">
        <v>55</v>
      </c>
      <c r="D746" s="73" t="s">
        <v>38</v>
      </c>
      <c r="E746" s="11">
        <v>88</v>
      </c>
      <c r="F746" s="11">
        <v>88</v>
      </c>
      <c r="G746" s="11">
        <v>88</v>
      </c>
      <c r="H746" s="11">
        <v>100</v>
      </c>
      <c r="I746" s="62">
        <v>100</v>
      </c>
      <c r="J746" s="12"/>
      <c r="K746" s="13" t="s">
        <v>1482</v>
      </c>
    </row>
    <row r="747" spans="1:11" ht="60.75" outlineLevel="1" x14ac:dyDescent="0.25">
      <c r="A747" s="8" t="s">
        <v>1516</v>
      </c>
      <c r="B747" s="9" t="s">
        <v>1517</v>
      </c>
      <c r="C747" s="10" t="s">
        <v>204</v>
      </c>
      <c r="D747" s="73" t="s">
        <v>38</v>
      </c>
      <c r="E747" s="15">
        <v>17</v>
      </c>
      <c r="F747" s="15">
        <v>31</v>
      </c>
      <c r="G747" s="15">
        <v>32</v>
      </c>
      <c r="H747" s="11">
        <v>188.23529411764704</v>
      </c>
      <c r="I747" s="62">
        <v>103.2258064516129</v>
      </c>
      <c r="J747" s="12"/>
      <c r="K747" s="13" t="s">
        <v>1482</v>
      </c>
    </row>
    <row r="748" spans="1:11" ht="101.25" outlineLevel="1" x14ac:dyDescent="0.25">
      <c r="A748" s="8" t="s">
        <v>1518</v>
      </c>
      <c r="B748" s="9" t="s">
        <v>1519</v>
      </c>
      <c r="C748" s="10" t="s">
        <v>55</v>
      </c>
      <c r="D748" s="73" t="s">
        <v>38</v>
      </c>
      <c r="E748" s="11">
        <v>55.5</v>
      </c>
      <c r="F748" s="11">
        <v>50</v>
      </c>
      <c r="G748" s="11">
        <v>49</v>
      </c>
      <c r="H748" s="11">
        <v>88.288288288288285</v>
      </c>
      <c r="I748" s="62">
        <v>98</v>
      </c>
      <c r="J748" s="12"/>
      <c r="K748" s="13" t="s">
        <v>1482</v>
      </c>
    </row>
    <row r="749" spans="1:11" ht="141.75" outlineLevel="1" x14ac:dyDescent="0.25">
      <c r="A749" s="8" t="s">
        <v>1520</v>
      </c>
      <c r="B749" s="9" t="s">
        <v>1521</v>
      </c>
      <c r="C749" s="10" t="s">
        <v>55</v>
      </c>
      <c r="D749" s="73" t="s">
        <v>38</v>
      </c>
      <c r="E749" s="11">
        <v>100</v>
      </c>
      <c r="F749" s="11">
        <v>100</v>
      </c>
      <c r="G749" s="11">
        <v>100</v>
      </c>
      <c r="H749" s="11">
        <v>100</v>
      </c>
      <c r="I749" s="62">
        <v>100</v>
      </c>
      <c r="J749" s="12"/>
      <c r="K749" s="13" t="s">
        <v>1482</v>
      </c>
    </row>
    <row r="750" spans="1:11" ht="40.5" outlineLevel="1" x14ac:dyDescent="0.25">
      <c r="A750" s="8" t="s">
        <v>1522</v>
      </c>
      <c r="B750" s="9" t="s">
        <v>1523</v>
      </c>
      <c r="C750" s="10" t="s">
        <v>1524</v>
      </c>
      <c r="D750" s="73" t="s">
        <v>38</v>
      </c>
      <c r="E750" s="11">
        <v>1464</v>
      </c>
      <c r="F750" s="11">
        <v>1230</v>
      </c>
      <c r="G750" s="11">
        <v>1230</v>
      </c>
      <c r="H750" s="11">
        <v>84.016393442622956</v>
      </c>
      <c r="I750" s="62">
        <v>100</v>
      </c>
      <c r="J750" s="12"/>
      <c r="K750" s="13" t="s">
        <v>1482</v>
      </c>
    </row>
    <row r="751" spans="1:11" ht="101.25" outlineLevel="1" x14ac:dyDescent="0.25">
      <c r="A751" s="8" t="s">
        <v>1525</v>
      </c>
      <c r="B751" s="9" t="s">
        <v>1526</v>
      </c>
      <c r="C751" s="10" t="s">
        <v>55</v>
      </c>
      <c r="D751" s="73" t="s">
        <v>38</v>
      </c>
      <c r="E751" s="11">
        <v>48.2</v>
      </c>
      <c r="F751" s="11">
        <v>55</v>
      </c>
      <c r="G751" s="11">
        <v>55</v>
      </c>
      <c r="H751" s="11">
        <v>114.10788381742738</v>
      </c>
      <c r="I751" s="62">
        <v>100</v>
      </c>
      <c r="J751" s="12"/>
      <c r="K751" s="13" t="s">
        <v>1482</v>
      </c>
    </row>
    <row r="752" spans="1:11" ht="27" customHeight="1" outlineLevel="1" x14ac:dyDescent="0.25">
      <c r="A752" s="46"/>
      <c r="B752" s="47" t="s">
        <v>1527</v>
      </c>
      <c r="C752" s="48"/>
      <c r="D752" s="75"/>
      <c r="E752" s="50"/>
      <c r="F752" s="50"/>
      <c r="G752" s="50"/>
      <c r="H752" s="51"/>
      <c r="I752" s="64"/>
      <c r="J752" s="52"/>
      <c r="K752" s="49"/>
    </row>
    <row r="753" spans="1:11" ht="60.75" outlineLevel="1" x14ac:dyDescent="0.25">
      <c r="A753" s="8" t="s">
        <v>1528</v>
      </c>
      <c r="B753" s="9" t="s">
        <v>1529</v>
      </c>
      <c r="C753" s="10" t="s">
        <v>204</v>
      </c>
      <c r="D753" s="73" t="s">
        <v>38</v>
      </c>
      <c r="E753" s="15">
        <v>5</v>
      </c>
      <c r="F753" s="15">
        <v>5</v>
      </c>
      <c r="G753" s="15">
        <v>5</v>
      </c>
      <c r="H753" s="11">
        <v>100</v>
      </c>
      <c r="I753" s="62">
        <v>100</v>
      </c>
      <c r="J753" s="12"/>
      <c r="K753" s="13" t="s">
        <v>1468</v>
      </c>
    </row>
    <row r="754" spans="1:11" ht="41.25" customHeight="1" x14ac:dyDescent="0.25">
      <c r="A754" s="38" t="s">
        <v>1530</v>
      </c>
      <c r="B754" s="197" t="s">
        <v>1531</v>
      </c>
      <c r="C754" s="198"/>
      <c r="D754" s="198"/>
      <c r="E754" s="198"/>
      <c r="F754" s="198"/>
      <c r="G754" s="198"/>
      <c r="H754" s="199"/>
      <c r="I754" s="43">
        <f>AVERAGE(I755:I803)</f>
        <v>106.37952619146901</v>
      </c>
      <c r="J754" s="44"/>
      <c r="K754" s="41"/>
    </row>
    <row r="755" spans="1:11" ht="81" outlineLevel="1" x14ac:dyDescent="0.25">
      <c r="A755" s="8" t="s">
        <v>1532</v>
      </c>
      <c r="B755" s="9" t="s">
        <v>1533</v>
      </c>
      <c r="C755" s="10" t="s">
        <v>55</v>
      </c>
      <c r="D755" s="72" t="s">
        <v>18</v>
      </c>
      <c r="E755" s="11">
        <v>12</v>
      </c>
      <c r="F755" s="11">
        <v>15</v>
      </c>
      <c r="G755" s="11">
        <v>14.6</v>
      </c>
      <c r="H755" s="11">
        <v>82.191780821917817</v>
      </c>
      <c r="I755" s="62">
        <v>102.73972602739727</v>
      </c>
      <c r="J755" s="12"/>
      <c r="K755" s="13" t="s">
        <v>811</v>
      </c>
    </row>
    <row r="756" spans="1:11" ht="202.5" outlineLevel="1" x14ac:dyDescent="0.25">
      <c r="A756" s="8" t="s">
        <v>1534</v>
      </c>
      <c r="B756" s="9" t="s">
        <v>1535</v>
      </c>
      <c r="C756" s="10" t="s">
        <v>831</v>
      </c>
      <c r="D756" s="73" t="s">
        <v>38</v>
      </c>
      <c r="E756" s="15">
        <v>0</v>
      </c>
      <c r="F756" s="15">
        <v>1</v>
      </c>
      <c r="G756" s="15">
        <v>0</v>
      </c>
      <c r="H756" s="11" t="s">
        <v>248</v>
      </c>
      <c r="I756" s="65">
        <v>0</v>
      </c>
      <c r="J756" s="12" t="s">
        <v>1536</v>
      </c>
      <c r="K756" s="13" t="s">
        <v>811</v>
      </c>
    </row>
    <row r="757" spans="1:11" ht="81" outlineLevel="1" x14ac:dyDescent="0.25">
      <c r="A757" s="8" t="s">
        <v>1537</v>
      </c>
      <c r="B757" s="9" t="s">
        <v>1538</v>
      </c>
      <c r="C757" s="10" t="s">
        <v>1331</v>
      </c>
      <c r="D757" s="73" t="s">
        <v>38</v>
      </c>
      <c r="E757" s="15">
        <v>2</v>
      </c>
      <c r="F757" s="15">
        <v>2</v>
      </c>
      <c r="G757" s="15">
        <v>2</v>
      </c>
      <c r="H757" s="11">
        <v>100</v>
      </c>
      <c r="I757" s="62">
        <v>100</v>
      </c>
      <c r="J757" s="12"/>
      <c r="K757" s="13" t="s">
        <v>811</v>
      </c>
    </row>
    <row r="758" spans="1:11" ht="81" outlineLevel="1" x14ac:dyDescent="0.25">
      <c r="A758" s="8" t="s">
        <v>1539</v>
      </c>
      <c r="B758" s="9" t="s">
        <v>1540</v>
      </c>
      <c r="C758" s="10" t="s">
        <v>55</v>
      </c>
      <c r="D758" s="73" t="s">
        <v>38</v>
      </c>
      <c r="E758" s="11">
        <v>97.5</v>
      </c>
      <c r="F758" s="11">
        <v>95</v>
      </c>
      <c r="G758" s="11">
        <v>98.8</v>
      </c>
      <c r="H758" s="11">
        <v>101.33333333333331</v>
      </c>
      <c r="I758" s="62">
        <v>104</v>
      </c>
      <c r="J758" s="12"/>
      <c r="K758" s="13" t="s">
        <v>811</v>
      </c>
    </row>
    <row r="759" spans="1:11" ht="121.5" outlineLevel="1" x14ac:dyDescent="0.25">
      <c r="A759" s="8" t="s">
        <v>1541</v>
      </c>
      <c r="B759" s="9" t="s">
        <v>1542</v>
      </c>
      <c r="C759" s="10" t="s">
        <v>204</v>
      </c>
      <c r="D759" s="72" t="s">
        <v>18</v>
      </c>
      <c r="E759" s="15">
        <v>17</v>
      </c>
      <c r="F759" s="15">
        <v>17</v>
      </c>
      <c r="G759" s="15">
        <v>16</v>
      </c>
      <c r="H759" s="11">
        <v>106.25</v>
      </c>
      <c r="I759" s="62">
        <v>106.25</v>
      </c>
      <c r="J759" s="12"/>
      <c r="K759" s="13" t="s">
        <v>811</v>
      </c>
    </row>
    <row r="760" spans="1:11" ht="60.75" outlineLevel="1" x14ac:dyDescent="0.25">
      <c r="A760" s="8" t="s">
        <v>1543</v>
      </c>
      <c r="B760" s="9" t="s">
        <v>1544</v>
      </c>
      <c r="C760" s="10" t="s">
        <v>55</v>
      </c>
      <c r="D760" s="73" t="s">
        <v>38</v>
      </c>
      <c r="E760" s="11">
        <v>76.8</v>
      </c>
      <c r="F760" s="11">
        <v>80</v>
      </c>
      <c r="G760" s="11">
        <v>87.4</v>
      </c>
      <c r="H760" s="11">
        <v>113.80208333333334</v>
      </c>
      <c r="I760" s="62">
        <v>109.25</v>
      </c>
      <c r="J760" s="12"/>
      <c r="K760" s="13" t="s">
        <v>811</v>
      </c>
    </row>
    <row r="761" spans="1:11" ht="27" customHeight="1" outlineLevel="1" x14ac:dyDescent="0.25">
      <c r="A761" s="46"/>
      <c r="B761" s="47" t="s">
        <v>1545</v>
      </c>
      <c r="C761" s="48"/>
      <c r="D761" s="75"/>
      <c r="E761" s="50"/>
      <c r="F761" s="50"/>
      <c r="G761" s="50"/>
      <c r="H761" s="51"/>
      <c r="I761" s="64"/>
      <c r="J761" s="52"/>
      <c r="K761" s="49"/>
    </row>
    <row r="762" spans="1:11" ht="101.25" outlineLevel="1" x14ac:dyDescent="0.25">
      <c r="A762" s="8" t="s">
        <v>1546</v>
      </c>
      <c r="B762" s="9" t="s">
        <v>1547</v>
      </c>
      <c r="C762" s="10" t="s">
        <v>55</v>
      </c>
      <c r="D762" s="72" t="s">
        <v>18</v>
      </c>
      <c r="E762" s="11">
        <v>36.9</v>
      </c>
      <c r="F762" s="11">
        <v>60</v>
      </c>
      <c r="G762" s="11">
        <v>55.300000000000004</v>
      </c>
      <c r="H762" s="11">
        <v>66.726943942133815</v>
      </c>
      <c r="I762" s="62">
        <v>108.49909584086799</v>
      </c>
      <c r="J762" s="12"/>
      <c r="K762" s="13" t="s">
        <v>811</v>
      </c>
    </row>
    <row r="763" spans="1:11" ht="283.5" outlineLevel="1" x14ac:dyDescent="0.25">
      <c r="A763" s="8" t="s">
        <v>1548</v>
      </c>
      <c r="B763" s="9" t="s">
        <v>1549</v>
      </c>
      <c r="C763" s="10" t="s">
        <v>55</v>
      </c>
      <c r="D763" s="73" t="s">
        <v>38</v>
      </c>
      <c r="E763" s="11">
        <v>111</v>
      </c>
      <c r="F763" s="11">
        <v>100</v>
      </c>
      <c r="G763" s="11">
        <v>113.3</v>
      </c>
      <c r="H763" s="11">
        <v>102.07207207207207</v>
      </c>
      <c r="I763" s="62">
        <v>113.3</v>
      </c>
      <c r="J763" s="12" t="s">
        <v>1550</v>
      </c>
      <c r="K763" s="13" t="s">
        <v>811</v>
      </c>
    </row>
    <row r="764" spans="1:11" ht="283.5" outlineLevel="1" x14ac:dyDescent="0.25">
      <c r="A764" s="8" t="s">
        <v>1551</v>
      </c>
      <c r="B764" s="9" t="s">
        <v>1552</v>
      </c>
      <c r="C764" s="10" t="s">
        <v>55</v>
      </c>
      <c r="D764" s="73" t="s">
        <v>38</v>
      </c>
      <c r="E764" s="11">
        <v>76.5</v>
      </c>
      <c r="F764" s="11">
        <v>75</v>
      </c>
      <c r="G764" s="11">
        <v>66.7</v>
      </c>
      <c r="H764" s="11">
        <v>87.189542483660134</v>
      </c>
      <c r="I764" s="63">
        <v>88.933333333333337</v>
      </c>
      <c r="J764" s="12" t="s">
        <v>1553</v>
      </c>
      <c r="K764" s="13" t="s">
        <v>811</v>
      </c>
    </row>
    <row r="765" spans="1:11" ht="101.25" outlineLevel="1" x14ac:dyDescent="0.25">
      <c r="A765" s="8" t="s">
        <v>1554</v>
      </c>
      <c r="B765" s="9" t="s">
        <v>1555</v>
      </c>
      <c r="C765" s="10" t="s">
        <v>55</v>
      </c>
      <c r="D765" s="72" t="s">
        <v>18</v>
      </c>
      <c r="E765" s="18">
        <v>3.5999999999999999E-3</v>
      </c>
      <c r="F765" s="18">
        <v>1E-4</v>
      </c>
      <c r="G765" s="14">
        <v>0</v>
      </c>
      <c r="H765" s="11">
        <v>100</v>
      </c>
      <c r="I765" s="62">
        <v>100</v>
      </c>
      <c r="J765" s="12"/>
      <c r="K765" s="13" t="s">
        <v>811</v>
      </c>
    </row>
    <row r="766" spans="1:11" ht="60.75" outlineLevel="1" x14ac:dyDescent="0.25">
      <c r="A766" s="8" t="s">
        <v>1556</v>
      </c>
      <c r="B766" s="9" t="s">
        <v>1557</v>
      </c>
      <c r="C766" s="10" t="s">
        <v>1558</v>
      </c>
      <c r="D766" s="74" t="s">
        <v>18</v>
      </c>
      <c r="E766" s="15">
        <v>2</v>
      </c>
      <c r="F766" s="15">
        <v>10</v>
      </c>
      <c r="G766" s="15">
        <v>6</v>
      </c>
      <c r="H766" s="11">
        <v>33.333333333333329</v>
      </c>
      <c r="I766" s="66">
        <v>166.66666666666669</v>
      </c>
      <c r="J766" s="12"/>
      <c r="K766" s="13" t="s">
        <v>811</v>
      </c>
    </row>
    <row r="767" spans="1:11" ht="25.5" outlineLevel="1" x14ac:dyDescent="0.25">
      <c r="A767" s="53"/>
      <c r="B767" s="54" t="s">
        <v>1838</v>
      </c>
      <c r="C767" s="55"/>
      <c r="D767" s="76"/>
      <c r="E767" s="57"/>
      <c r="F767" s="57"/>
      <c r="G767" s="57"/>
      <c r="H767" s="58"/>
      <c r="I767" s="67"/>
      <c r="J767" s="59"/>
      <c r="K767" s="56"/>
    </row>
    <row r="768" spans="1:11" ht="81" outlineLevel="1" x14ac:dyDescent="0.25">
      <c r="A768" s="8" t="s">
        <v>1559</v>
      </c>
      <c r="B768" s="9" t="s">
        <v>1560</v>
      </c>
      <c r="C768" s="10" t="s">
        <v>55</v>
      </c>
      <c r="D768" s="74" t="s">
        <v>18</v>
      </c>
      <c r="E768" s="11">
        <v>2</v>
      </c>
      <c r="F768" s="11">
        <v>5</v>
      </c>
      <c r="G768" s="11">
        <v>2</v>
      </c>
      <c r="H768" s="11">
        <v>100</v>
      </c>
      <c r="I768" s="66">
        <v>250</v>
      </c>
      <c r="J768" s="12" t="s">
        <v>1561</v>
      </c>
      <c r="K768" s="13" t="s">
        <v>811</v>
      </c>
    </row>
    <row r="769" spans="1:11" ht="243" outlineLevel="1" x14ac:dyDescent="0.25">
      <c r="A769" s="8" t="s">
        <v>1562</v>
      </c>
      <c r="B769" s="9" t="s">
        <v>1563</v>
      </c>
      <c r="C769" s="10" t="s">
        <v>55</v>
      </c>
      <c r="D769" s="72" t="s">
        <v>18</v>
      </c>
      <c r="E769" s="11">
        <v>1.1000000000000001</v>
      </c>
      <c r="F769" s="11">
        <v>2</v>
      </c>
      <c r="G769" s="11">
        <v>2</v>
      </c>
      <c r="H769" s="11">
        <v>55.000000000000007</v>
      </c>
      <c r="I769" s="62">
        <v>100</v>
      </c>
      <c r="J769" s="12"/>
      <c r="K769" s="13" t="s">
        <v>811</v>
      </c>
    </row>
    <row r="770" spans="1:11" ht="121.5" outlineLevel="1" x14ac:dyDescent="0.25">
      <c r="A770" s="8" t="s">
        <v>1564</v>
      </c>
      <c r="B770" s="9" t="s">
        <v>1565</v>
      </c>
      <c r="C770" s="10" t="s">
        <v>55</v>
      </c>
      <c r="D770" s="74" t="s">
        <v>18</v>
      </c>
      <c r="E770" s="11">
        <v>5</v>
      </c>
      <c r="F770" s="11">
        <v>5</v>
      </c>
      <c r="G770" s="11">
        <v>5.3</v>
      </c>
      <c r="H770" s="11">
        <v>94.339622641509436</v>
      </c>
      <c r="I770" s="62">
        <v>94.339622641509436</v>
      </c>
      <c r="J770" s="12"/>
      <c r="K770" s="13" t="s">
        <v>811</v>
      </c>
    </row>
    <row r="771" spans="1:11" ht="393.75" customHeight="1" outlineLevel="1" x14ac:dyDescent="0.25">
      <c r="A771" s="8" t="s">
        <v>1566</v>
      </c>
      <c r="B771" s="9" t="s">
        <v>1567</v>
      </c>
      <c r="C771" s="10" t="s">
        <v>55</v>
      </c>
      <c r="D771" s="72" t="s">
        <v>18</v>
      </c>
      <c r="E771" s="11">
        <v>134.80000000000001</v>
      </c>
      <c r="F771" s="11">
        <v>135</v>
      </c>
      <c r="G771" s="11">
        <v>104.8</v>
      </c>
      <c r="H771" s="11">
        <v>128.62595419847329</v>
      </c>
      <c r="I771" s="62">
        <v>128.81679389312976</v>
      </c>
      <c r="J771" s="12" t="s">
        <v>1568</v>
      </c>
      <c r="K771" s="13" t="s">
        <v>811</v>
      </c>
    </row>
    <row r="772" spans="1:11" ht="81" outlineLevel="1" x14ac:dyDescent="0.25">
      <c r="A772" s="8" t="s">
        <v>1569</v>
      </c>
      <c r="B772" s="9" t="s">
        <v>1570</v>
      </c>
      <c r="C772" s="10" t="s">
        <v>1571</v>
      </c>
      <c r="D772" s="72" t="s">
        <v>18</v>
      </c>
      <c r="E772" s="11">
        <v>0</v>
      </c>
      <c r="F772" s="11">
        <v>0</v>
      </c>
      <c r="G772" s="11">
        <v>0</v>
      </c>
      <c r="H772" s="11">
        <v>100</v>
      </c>
      <c r="I772" s="62">
        <v>100</v>
      </c>
      <c r="J772" s="12"/>
      <c r="K772" s="13" t="s">
        <v>811</v>
      </c>
    </row>
    <row r="773" spans="1:11" ht="141.75" outlineLevel="1" x14ac:dyDescent="0.25">
      <c r="A773" s="8" t="s">
        <v>1572</v>
      </c>
      <c r="B773" s="9" t="s">
        <v>1573</v>
      </c>
      <c r="C773" s="10" t="s">
        <v>55</v>
      </c>
      <c r="D773" s="73" t="s">
        <v>38</v>
      </c>
      <c r="E773" s="11">
        <v>100</v>
      </c>
      <c r="F773" s="11">
        <v>100</v>
      </c>
      <c r="G773" s="11">
        <v>100</v>
      </c>
      <c r="H773" s="11">
        <v>100</v>
      </c>
      <c r="I773" s="62">
        <v>100</v>
      </c>
      <c r="J773" s="12"/>
      <c r="K773" s="13" t="s">
        <v>811</v>
      </c>
    </row>
    <row r="774" spans="1:11" ht="25.5" outlineLevel="1" x14ac:dyDescent="0.25">
      <c r="A774" s="53"/>
      <c r="B774" s="54" t="s">
        <v>1574</v>
      </c>
      <c r="C774" s="55"/>
      <c r="D774" s="76"/>
      <c r="E774" s="57"/>
      <c r="F774" s="57"/>
      <c r="G774" s="57"/>
      <c r="H774" s="58"/>
      <c r="I774" s="67"/>
      <c r="J774" s="59"/>
      <c r="K774" s="56"/>
    </row>
    <row r="775" spans="1:11" ht="101.25" outlineLevel="1" x14ac:dyDescent="0.25">
      <c r="A775" s="8" t="s">
        <v>1575</v>
      </c>
      <c r="B775" s="9" t="s">
        <v>1576</v>
      </c>
      <c r="C775" s="10" t="s">
        <v>925</v>
      </c>
      <c r="D775" s="74" t="s">
        <v>18</v>
      </c>
      <c r="E775" s="11">
        <v>333.1</v>
      </c>
      <c r="F775" s="11">
        <v>4500</v>
      </c>
      <c r="G775" s="11">
        <v>2731.4</v>
      </c>
      <c r="H775" s="11">
        <v>12.195211246979571</v>
      </c>
      <c r="I775" s="66">
        <v>164.75067730834004</v>
      </c>
      <c r="J775" s="12" t="s">
        <v>1577</v>
      </c>
      <c r="K775" s="13" t="s">
        <v>811</v>
      </c>
    </row>
    <row r="776" spans="1:11" ht="60.75" outlineLevel="1" x14ac:dyDescent="0.25">
      <c r="A776" s="8" t="s">
        <v>1578</v>
      </c>
      <c r="B776" s="9" t="s">
        <v>1579</v>
      </c>
      <c r="C776" s="10" t="s">
        <v>55</v>
      </c>
      <c r="D776" s="72" t="s">
        <v>18</v>
      </c>
      <c r="E776" s="11">
        <v>-9.9</v>
      </c>
      <c r="F776" s="11">
        <v>-20.100000000000001</v>
      </c>
      <c r="G776" s="11">
        <v>-16.7</v>
      </c>
      <c r="H776" s="11">
        <v>59.28</v>
      </c>
      <c r="I776" s="62">
        <v>120.36</v>
      </c>
      <c r="J776" s="12" t="s">
        <v>1577</v>
      </c>
      <c r="K776" s="13" t="s">
        <v>811</v>
      </c>
    </row>
    <row r="777" spans="1:11" ht="147" customHeight="1" outlineLevel="1" x14ac:dyDescent="0.25">
      <c r="A777" s="8" t="s">
        <v>1580</v>
      </c>
      <c r="B777" s="9" t="s">
        <v>1581</v>
      </c>
      <c r="C777" s="10" t="s">
        <v>55</v>
      </c>
      <c r="D777" s="72" t="s">
        <v>18</v>
      </c>
      <c r="E777" s="14">
        <v>0.87</v>
      </c>
      <c r="F777" s="14">
        <v>2.2000000000000002</v>
      </c>
      <c r="G777" s="14">
        <v>1.9000000000000001</v>
      </c>
      <c r="H777" s="11">
        <v>45.789473684210527</v>
      </c>
      <c r="I777" s="62">
        <v>115.78947368421053</v>
      </c>
      <c r="J777" s="12" t="s">
        <v>1582</v>
      </c>
      <c r="K777" s="13" t="s">
        <v>811</v>
      </c>
    </row>
    <row r="778" spans="1:11" ht="25.5" outlineLevel="1" x14ac:dyDescent="0.25">
      <c r="A778" s="53"/>
      <c r="B778" s="54" t="s">
        <v>1583</v>
      </c>
      <c r="C778" s="55"/>
      <c r="D778" s="76"/>
      <c r="E778" s="57"/>
      <c r="F778" s="57"/>
      <c r="G778" s="57"/>
      <c r="H778" s="58"/>
      <c r="I778" s="67"/>
      <c r="J778" s="59"/>
      <c r="K778" s="56"/>
    </row>
    <row r="779" spans="1:11" ht="60.75" outlineLevel="1" x14ac:dyDescent="0.25">
      <c r="A779" s="8" t="s">
        <v>1584</v>
      </c>
      <c r="B779" s="9" t="s">
        <v>1585</v>
      </c>
      <c r="C779" s="10" t="s">
        <v>55</v>
      </c>
      <c r="D779" s="73" t="s">
        <v>38</v>
      </c>
      <c r="E779" s="11">
        <v>65</v>
      </c>
      <c r="F779" s="11">
        <v>85</v>
      </c>
      <c r="G779" s="11">
        <v>85</v>
      </c>
      <c r="H779" s="11">
        <v>130.76923076923077</v>
      </c>
      <c r="I779" s="62">
        <v>100</v>
      </c>
      <c r="J779" s="12"/>
      <c r="K779" s="13" t="s">
        <v>811</v>
      </c>
    </row>
    <row r="780" spans="1:11" ht="162" outlineLevel="1" x14ac:dyDescent="0.25">
      <c r="A780" s="8" t="s">
        <v>1586</v>
      </c>
      <c r="B780" s="9" t="s">
        <v>1587</v>
      </c>
      <c r="C780" s="10" t="s">
        <v>55</v>
      </c>
      <c r="D780" s="73" t="s">
        <v>38</v>
      </c>
      <c r="E780" s="11">
        <v>0</v>
      </c>
      <c r="F780" s="11">
        <v>80</v>
      </c>
      <c r="G780" s="11">
        <v>0</v>
      </c>
      <c r="H780" s="11" t="s">
        <v>248</v>
      </c>
      <c r="I780" s="65">
        <v>0</v>
      </c>
      <c r="J780" s="12" t="s">
        <v>1588</v>
      </c>
      <c r="K780" s="13" t="s">
        <v>811</v>
      </c>
    </row>
    <row r="781" spans="1:11" ht="25.5" outlineLevel="1" x14ac:dyDescent="0.25">
      <c r="A781" s="53"/>
      <c r="B781" s="54" t="s">
        <v>1589</v>
      </c>
      <c r="C781" s="55"/>
      <c r="D781" s="76"/>
      <c r="E781" s="57"/>
      <c r="F781" s="57"/>
      <c r="G781" s="57"/>
      <c r="H781" s="58"/>
      <c r="I781" s="67"/>
      <c r="J781" s="59"/>
      <c r="K781" s="56"/>
    </row>
    <row r="782" spans="1:11" ht="60.75" outlineLevel="1" x14ac:dyDescent="0.25">
      <c r="A782" s="8" t="s">
        <v>1590</v>
      </c>
      <c r="B782" s="9" t="s">
        <v>1591</v>
      </c>
      <c r="C782" s="10" t="s">
        <v>55</v>
      </c>
      <c r="D782" s="73" t="s">
        <v>38</v>
      </c>
      <c r="E782" s="14">
        <v>6.8</v>
      </c>
      <c r="F782" s="14">
        <v>6.8</v>
      </c>
      <c r="G782" s="14">
        <v>6.84</v>
      </c>
      <c r="H782" s="11">
        <v>100.58823529411765</v>
      </c>
      <c r="I782" s="62">
        <v>100.58823529411765</v>
      </c>
      <c r="J782" s="12"/>
      <c r="K782" s="13" t="s">
        <v>1592</v>
      </c>
    </row>
    <row r="783" spans="1:11" ht="101.25" outlineLevel="1" x14ac:dyDescent="0.25">
      <c r="A783" s="8" t="s">
        <v>1593</v>
      </c>
      <c r="B783" s="9" t="s">
        <v>1594</v>
      </c>
      <c r="C783" s="10" t="s">
        <v>55</v>
      </c>
      <c r="D783" s="73" t="s">
        <v>38</v>
      </c>
      <c r="E783" s="11">
        <v>50</v>
      </c>
      <c r="F783" s="11">
        <v>25</v>
      </c>
      <c r="G783" s="11">
        <v>32</v>
      </c>
      <c r="H783" s="11">
        <v>64</v>
      </c>
      <c r="I783" s="62">
        <v>128</v>
      </c>
      <c r="J783" s="12" t="s">
        <v>1595</v>
      </c>
      <c r="K783" s="13" t="s">
        <v>1592</v>
      </c>
    </row>
    <row r="784" spans="1:11" ht="81" outlineLevel="1" x14ac:dyDescent="0.25">
      <c r="A784" s="8" t="s">
        <v>1596</v>
      </c>
      <c r="B784" s="9" t="s">
        <v>1597</v>
      </c>
      <c r="C784" s="10" t="s">
        <v>55</v>
      </c>
      <c r="D784" s="73" t="s">
        <v>38</v>
      </c>
      <c r="E784" s="11">
        <v>90</v>
      </c>
      <c r="F784" s="11">
        <v>90</v>
      </c>
      <c r="G784" s="11">
        <v>91</v>
      </c>
      <c r="H784" s="11">
        <v>101.11111111111111</v>
      </c>
      <c r="I784" s="62">
        <v>101.11111111111111</v>
      </c>
      <c r="J784" s="12"/>
      <c r="K784" s="13" t="s">
        <v>1592</v>
      </c>
    </row>
    <row r="785" spans="1:11" ht="121.5" outlineLevel="1" x14ac:dyDescent="0.25">
      <c r="A785" s="8" t="s">
        <v>1598</v>
      </c>
      <c r="B785" s="9" t="s">
        <v>1599</v>
      </c>
      <c r="C785" s="10" t="s">
        <v>55</v>
      </c>
      <c r="D785" s="73" t="s">
        <v>38</v>
      </c>
      <c r="E785" s="11">
        <v>88</v>
      </c>
      <c r="F785" s="11">
        <v>85</v>
      </c>
      <c r="G785" s="11">
        <v>86</v>
      </c>
      <c r="H785" s="11">
        <v>97.727272727272734</v>
      </c>
      <c r="I785" s="62">
        <v>101.17647058823529</v>
      </c>
      <c r="J785" s="12"/>
      <c r="K785" s="13" t="s">
        <v>1592</v>
      </c>
    </row>
    <row r="786" spans="1:11" ht="60.75" outlineLevel="1" x14ac:dyDescent="0.25">
      <c r="A786" s="8" t="s">
        <v>1600</v>
      </c>
      <c r="B786" s="9" t="s">
        <v>1601</v>
      </c>
      <c r="C786" s="10" t="s">
        <v>204</v>
      </c>
      <c r="D786" s="72" t="s">
        <v>18</v>
      </c>
      <c r="E786" s="15">
        <v>0</v>
      </c>
      <c r="F786" s="15">
        <v>0</v>
      </c>
      <c r="G786" s="15">
        <v>0</v>
      </c>
      <c r="H786" s="11">
        <v>100</v>
      </c>
      <c r="I786" s="62">
        <v>100</v>
      </c>
      <c r="J786" s="12"/>
      <c r="K786" s="13" t="s">
        <v>1592</v>
      </c>
    </row>
    <row r="787" spans="1:11" ht="25.5" outlineLevel="1" x14ac:dyDescent="0.25">
      <c r="A787" s="53"/>
      <c r="B787" s="54" t="s">
        <v>1602</v>
      </c>
      <c r="C787" s="55"/>
      <c r="D787" s="76"/>
      <c r="E787" s="57"/>
      <c r="F787" s="57"/>
      <c r="G787" s="57"/>
      <c r="H787" s="58"/>
      <c r="I787" s="67"/>
      <c r="J787" s="59"/>
      <c r="K787" s="56"/>
    </row>
    <row r="788" spans="1:11" ht="40.5" outlineLevel="1" x14ac:dyDescent="0.25">
      <c r="A788" s="8" t="s">
        <v>1603</v>
      </c>
      <c r="B788" s="9" t="s">
        <v>1604</v>
      </c>
      <c r="C788" s="10" t="s">
        <v>204</v>
      </c>
      <c r="D788" s="73" t="s">
        <v>38</v>
      </c>
      <c r="E788" s="11">
        <v>3</v>
      </c>
      <c r="F788" s="11">
        <v>2.5</v>
      </c>
      <c r="G788" s="11">
        <v>2.6</v>
      </c>
      <c r="H788" s="11">
        <v>86.666666666666671</v>
      </c>
      <c r="I788" s="62">
        <v>104</v>
      </c>
      <c r="J788" s="12"/>
      <c r="K788" s="13" t="s">
        <v>1605</v>
      </c>
    </row>
    <row r="789" spans="1:11" ht="101.25" outlineLevel="1" x14ac:dyDescent="0.25">
      <c r="A789" s="8" t="s">
        <v>1606</v>
      </c>
      <c r="B789" s="9" t="s">
        <v>1607</v>
      </c>
      <c r="C789" s="10" t="s">
        <v>55</v>
      </c>
      <c r="D789" s="73" t="s">
        <v>38</v>
      </c>
      <c r="E789" s="11" t="s">
        <v>248</v>
      </c>
      <c r="F789" s="11">
        <v>5</v>
      </c>
      <c r="G789" s="11">
        <v>7.1000000000000005</v>
      </c>
      <c r="H789" s="11" t="s">
        <v>248</v>
      </c>
      <c r="I789" s="62">
        <v>142.00000000000003</v>
      </c>
      <c r="J789" s="12" t="s">
        <v>1608</v>
      </c>
      <c r="K789" s="13" t="s">
        <v>1605</v>
      </c>
    </row>
    <row r="790" spans="1:11" ht="81" outlineLevel="1" x14ac:dyDescent="0.25">
      <c r="A790" s="8" t="s">
        <v>1609</v>
      </c>
      <c r="B790" s="9" t="s">
        <v>1610</v>
      </c>
      <c r="C790" s="10" t="s">
        <v>55</v>
      </c>
      <c r="D790" s="73" t="s">
        <v>38</v>
      </c>
      <c r="E790" s="11" t="s">
        <v>248</v>
      </c>
      <c r="F790" s="11">
        <v>15</v>
      </c>
      <c r="G790" s="11">
        <v>26</v>
      </c>
      <c r="H790" s="11" t="s">
        <v>248</v>
      </c>
      <c r="I790" s="66">
        <v>173.33333333333334</v>
      </c>
      <c r="J790" s="12" t="s">
        <v>1608</v>
      </c>
      <c r="K790" s="13" t="s">
        <v>1605</v>
      </c>
    </row>
    <row r="791" spans="1:11" ht="81" outlineLevel="1" x14ac:dyDescent="0.25">
      <c r="A791" s="8" t="s">
        <v>1611</v>
      </c>
      <c r="B791" s="9" t="s">
        <v>1612</v>
      </c>
      <c r="C791" s="10" t="s">
        <v>55</v>
      </c>
      <c r="D791" s="73" t="s">
        <v>38</v>
      </c>
      <c r="E791" s="11">
        <v>11</v>
      </c>
      <c r="F791" s="11">
        <v>12</v>
      </c>
      <c r="G791" s="11">
        <v>3.5</v>
      </c>
      <c r="H791" s="11">
        <v>31.818181818181817</v>
      </c>
      <c r="I791" s="65">
        <v>29.166666666666668</v>
      </c>
      <c r="J791" s="12" t="s">
        <v>1613</v>
      </c>
      <c r="K791" s="13" t="s">
        <v>1605</v>
      </c>
    </row>
    <row r="792" spans="1:11" ht="27" customHeight="1" outlineLevel="1" x14ac:dyDescent="0.25">
      <c r="A792" s="46"/>
      <c r="B792" s="47" t="s">
        <v>1614</v>
      </c>
      <c r="C792" s="48"/>
      <c r="D792" s="75"/>
      <c r="E792" s="50"/>
      <c r="F792" s="50"/>
      <c r="G792" s="50"/>
      <c r="H792" s="51"/>
      <c r="I792" s="64"/>
      <c r="J792" s="52"/>
      <c r="K792" s="49"/>
    </row>
    <row r="793" spans="1:11" ht="60.75" outlineLevel="1" x14ac:dyDescent="0.25">
      <c r="A793" s="8" t="s">
        <v>1615</v>
      </c>
      <c r="B793" s="9" t="s">
        <v>1616</v>
      </c>
      <c r="C793" s="10" t="s">
        <v>1617</v>
      </c>
      <c r="D793" s="73" t="s">
        <v>38</v>
      </c>
      <c r="E793" s="11">
        <v>2.2000000000000002</v>
      </c>
      <c r="F793" s="11">
        <v>2.3000000000000003</v>
      </c>
      <c r="G793" s="11">
        <v>2.3000000000000003</v>
      </c>
      <c r="H793" s="11">
        <v>104.54545454545455</v>
      </c>
      <c r="I793" s="62">
        <v>100</v>
      </c>
      <c r="J793" s="12"/>
      <c r="K793" s="13" t="s">
        <v>811</v>
      </c>
    </row>
    <row r="794" spans="1:11" ht="81" outlineLevel="1" x14ac:dyDescent="0.25">
      <c r="A794" s="8" t="s">
        <v>1618</v>
      </c>
      <c r="B794" s="9" t="s">
        <v>1619</v>
      </c>
      <c r="C794" s="10" t="s">
        <v>204</v>
      </c>
      <c r="D794" s="73" t="s">
        <v>38</v>
      </c>
      <c r="E794" s="15">
        <v>12</v>
      </c>
      <c r="F794" s="15">
        <v>14</v>
      </c>
      <c r="G794" s="15">
        <v>12</v>
      </c>
      <c r="H794" s="11">
        <v>100</v>
      </c>
      <c r="I794" s="63">
        <v>85.714285714285708</v>
      </c>
      <c r="J794" s="12" t="s">
        <v>1620</v>
      </c>
      <c r="K794" s="13" t="s">
        <v>811</v>
      </c>
    </row>
    <row r="795" spans="1:11" ht="81" outlineLevel="1" x14ac:dyDescent="0.25">
      <c r="A795" s="8" t="s">
        <v>1621</v>
      </c>
      <c r="B795" s="9" t="s">
        <v>1622</v>
      </c>
      <c r="C795" s="10" t="s">
        <v>55</v>
      </c>
      <c r="D795" s="72" t="s">
        <v>18</v>
      </c>
      <c r="E795" s="14">
        <v>1.7</v>
      </c>
      <c r="F795" s="14">
        <v>1.6</v>
      </c>
      <c r="G795" s="14">
        <v>1.47</v>
      </c>
      <c r="H795" s="11">
        <v>115.65</v>
      </c>
      <c r="I795" s="62">
        <v>108.84</v>
      </c>
      <c r="J795" s="12"/>
      <c r="K795" s="13" t="s">
        <v>811</v>
      </c>
    </row>
    <row r="796" spans="1:11" ht="25.5" outlineLevel="1" x14ac:dyDescent="0.25">
      <c r="A796" s="53"/>
      <c r="B796" s="54" t="s">
        <v>1623</v>
      </c>
      <c r="C796" s="55"/>
      <c r="D796" s="76"/>
      <c r="E796" s="57"/>
      <c r="F796" s="57"/>
      <c r="G796" s="57"/>
      <c r="H796" s="58"/>
      <c r="I796" s="67"/>
      <c r="J796" s="59"/>
      <c r="K796" s="56"/>
    </row>
    <row r="797" spans="1:11" ht="182.25" customHeight="1" outlineLevel="1" x14ac:dyDescent="0.25">
      <c r="A797" s="8" t="s">
        <v>1624</v>
      </c>
      <c r="B797" s="9" t="s">
        <v>1625</v>
      </c>
      <c r="C797" s="10" t="s">
        <v>55</v>
      </c>
      <c r="D797" s="73" t="s">
        <v>38</v>
      </c>
      <c r="E797" s="11">
        <v>50.300000000000004</v>
      </c>
      <c r="F797" s="11">
        <v>55</v>
      </c>
      <c r="G797" s="11">
        <v>55</v>
      </c>
      <c r="H797" s="11">
        <v>109.34393638170974</v>
      </c>
      <c r="I797" s="62">
        <v>100</v>
      </c>
      <c r="J797" s="12"/>
      <c r="K797" s="13" t="s">
        <v>811</v>
      </c>
    </row>
    <row r="798" spans="1:11" ht="60.75" outlineLevel="1" x14ac:dyDescent="0.25">
      <c r="A798" s="8" t="s">
        <v>1626</v>
      </c>
      <c r="B798" s="9" t="s">
        <v>1627</v>
      </c>
      <c r="C798" s="10" t="s">
        <v>204</v>
      </c>
      <c r="D798" s="73" t="s">
        <v>38</v>
      </c>
      <c r="E798" s="15">
        <v>4</v>
      </c>
      <c r="F798" s="15">
        <v>5</v>
      </c>
      <c r="G798" s="15">
        <v>5</v>
      </c>
      <c r="H798" s="11">
        <v>125</v>
      </c>
      <c r="I798" s="62">
        <v>100</v>
      </c>
      <c r="J798" s="12"/>
      <c r="K798" s="13" t="s">
        <v>811</v>
      </c>
    </row>
    <row r="799" spans="1:11" ht="60.75" outlineLevel="1" x14ac:dyDescent="0.25">
      <c r="A799" s="8" t="s">
        <v>1628</v>
      </c>
      <c r="B799" s="9" t="s">
        <v>1629</v>
      </c>
      <c r="C799" s="10" t="s">
        <v>55</v>
      </c>
      <c r="D799" s="73" t="s">
        <v>38</v>
      </c>
      <c r="E799" s="11">
        <v>89.2</v>
      </c>
      <c r="F799" s="11">
        <v>100</v>
      </c>
      <c r="G799" s="11">
        <v>100</v>
      </c>
      <c r="H799" s="11">
        <v>112.10762331838563</v>
      </c>
      <c r="I799" s="62">
        <v>100</v>
      </c>
      <c r="J799" s="12"/>
      <c r="K799" s="13" t="s">
        <v>811</v>
      </c>
    </row>
    <row r="800" spans="1:11" ht="25.5" outlineLevel="1" x14ac:dyDescent="0.25">
      <c r="A800" s="53"/>
      <c r="B800" s="54" t="s">
        <v>1630</v>
      </c>
      <c r="C800" s="55"/>
      <c r="D800" s="76"/>
      <c r="E800" s="57"/>
      <c r="F800" s="57"/>
      <c r="G800" s="57"/>
      <c r="H800" s="58"/>
      <c r="I800" s="67"/>
      <c r="J800" s="59"/>
      <c r="K800" s="56"/>
    </row>
    <row r="801" spans="1:11" ht="144" customHeight="1" outlineLevel="1" x14ac:dyDescent="0.25">
      <c r="A801" s="8" t="s">
        <v>1631</v>
      </c>
      <c r="B801" s="9" t="s">
        <v>1632</v>
      </c>
      <c r="C801" s="10" t="s">
        <v>55</v>
      </c>
      <c r="D801" s="73" t="s">
        <v>38</v>
      </c>
      <c r="E801" s="11">
        <v>85.4</v>
      </c>
      <c r="F801" s="11">
        <v>90</v>
      </c>
      <c r="G801" s="11">
        <v>96.8</v>
      </c>
      <c r="H801" s="11">
        <v>113.34894613583137</v>
      </c>
      <c r="I801" s="62">
        <v>107.55555555555556</v>
      </c>
      <c r="J801" s="12"/>
      <c r="K801" s="13" t="s">
        <v>811</v>
      </c>
    </row>
    <row r="802" spans="1:11" ht="60.75" outlineLevel="1" x14ac:dyDescent="0.25">
      <c r="A802" s="8" t="s">
        <v>1633</v>
      </c>
      <c r="B802" s="9" t="s">
        <v>1634</v>
      </c>
      <c r="C802" s="10" t="s">
        <v>1617</v>
      </c>
      <c r="D802" s="72" t="s">
        <v>18</v>
      </c>
      <c r="E802" s="11">
        <v>1.6</v>
      </c>
      <c r="F802" s="11">
        <v>1.5</v>
      </c>
      <c r="G802" s="11">
        <v>1.5</v>
      </c>
      <c r="H802" s="11">
        <v>106.67</v>
      </c>
      <c r="I802" s="62">
        <v>100</v>
      </c>
      <c r="J802" s="12"/>
      <c r="K802" s="13" t="s">
        <v>811</v>
      </c>
    </row>
    <row r="803" spans="1:11" ht="81" outlineLevel="1" x14ac:dyDescent="0.25">
      <c r="A803" s="8" t="s">
        <v>1635</v>
      </c>
      <c r="B803" s="9" t="s">
        <v>1636</v>
      </c>
      <c r="C803" s="10" t="s">
        <v>55</v>
      </c>
      <c r="D803" s="73" t="s">
        <v>38</v>
      </c>
      <c r="E803" s="11">
        <v>25</v>
      </c>
      <c r="F803" s="11">
        <v>25</v>
      </c>
      <c r="G803" s="11">
        <v>25</v>
      </c>
      <c r="H803" s="11">
        <v>100</v>
      </c>
      <c r="I803" s="62">
        <v>100</v>
      </c>
      <c r="J803" s="12"/>
      <c r="K803" s="13" t="s">
        <v>811</v>
      </c>
    </row>
    <row r="804" spans="1:11" ht="29.25" customHeight="1" x14ac:dyDescent="0.25">
      <c r="A804" s="38" t="s">
        <v>1637</v>
      </c>
      <c r="B804" s="39" t="s">
        <v>1638</v>
      </c>
      <c r="C804" s="40"/>
      <c r="D804" s="71"/>
      <c r="E804" s="42"/>
      <c r="F804" s="42"/>
      <c r="G804" s="42"/>
      <c r="H804" s="45"/>
      <c r="I804" s="43">
        <f>AVERAGE(I805:I900)</f>
        <v>101.81284133284313</v>
      </c>
      <c r="J804" s="44"/>
      <c r="K804" s="41"/>
    </row>
    <row r="805" spans="1:11" ht="60.75" outlineLevel="1" x14ac:dyDescent="0.25">
      <c r="A805" s="8" t="s">
        <v>1639</v>
      </c>
      <c r="B805" s="9" t="s">
        <v>1640</v>
      </c>
      <c r="C805" s="10" t="s">
        <v>55</v>
      </c>
      <c r="D805" s="73" t="s">
        <v>38</v>
      </c>
      <c r="E805" s="11">
        <v>49.4</v>
      </c>
      <c r="F805" s="11">
        <v>50.5</v>
      </c>
      <c r="G805" s="11">
        <v>55</v>
      </c>
      <c r="H805" s="11">
        <v>111.33603238866397</v>
      </c>
      <c r="I805" s="62">
        <v>108.91089108910892</v>
      </c>
      <c r="J805" s="12"/>
      <c r="K805" s="13" t="s">
        <v>1641</v>
      </c>
    </row>
    <row r="806" spans="1:11" ht="81" outlineLevel="1" x14ac:dyDescent="0.25">
      <c r="A806" s="8" t="s">
        <v>1642</v>
      </c>
      <c r="B806" s="9" t="s">
        <v>1643</v>
      </c>
      <c r="C806" s="10" t="s">
        <v>55</v>
      </c>
      <c r="D806" s="73" t="s">
        <v>38</v>
      </c>
      <c r="E806" s="11" t="s">
        <v>541</v>
      </c>
      <c r="F806" s="11">
        <v>60</v>
      </c>
      <c r="G806" s="11">
        <v>60</v>
      </c>
      <c r="H806" s="11" t="s">
        <v>248</v>
      </c>
      <c r="I806" s="62">
        <v>100</v>
      </c>
      <c r="J806" s="12"/>
      <c r="K806" s="13" t="s">
        <v>409</v>
      </c>
    </row>
    <row r="807" spans="1:11" ht="121.5" outlineLevel="1" x14ac:dyDescent="0.25">
      <c r="A807" s="8" t="s">
        <v>1644</v>
      </c>
      <c r="B807" s="9" t="s">
        <v>1645</v>
      </c>
      <c r="C807" s="10" t="s">
        <v>55</v>
      </c>
      <c r="D807" s="73" t="s">
        <v>38</v>
      </c>
      <c r="E807" s="11">
        <v>100</v>
      </c>
      <c r="F807" s="11">
        <v>100</v>
      </c>
      <c r="G807" s="11">
        <v>100</v>
      </c>
      <c r="H807" s="11">
        <v>100</v>
      </c>
      <c r="I807" s="62">
        <v>100</v>
      </c>
      <c r="J807" s="12"/>
      <c r="K807" s="13" t="s">
        <v>1482</v>
      </c>
    </row>
    <row r="808" spans="1:11" ht="81" outlineLevel="1" x14ac:dyDescent="0.25">
      <c r="A808" s="8" t="s">
        <v>1646</v>
      </c>
      <c r="B808" s="9" t="s">
        <v>1647</v>
      </c>
      <c r="C808" s="10" t="s">
        <v>55</v>
      </c>
      <c r="D808" s="73" t="s">
        <v>38</v>
      </c>
      <c r="E808" s="14">
        <v>99.55</v>
      </c>
      <c r="F808" s="14">
        <v>99.600000000000009</v>
      </c>
      <c r="G808" s="14">
        <v>99.600000000000009</v>
      </c>
      <c r="H808" s="11">
        <v>100.05022601707685</v>
      </c>
      <c r="I808" s="62">
        <v>100</v>
      </c>
      <c r="J808" s="12"/>
      <c r="K808" s="13" t="s">
        <v>1648</v>
      </c>
    </row>
    <row r="809" spans="1:11" ht="101.25" outlineLevel="1" x14ac:dyDescent="0.25">
      <c r="A809" s="8" t="s">
        <v>1649</v>
      </c>
      <c r="B809" s="9" t="s">
        <v>1650</v>
      </c>
      <c r="C809" s="10" t="s">
        <v>55</v>
      </c>
      <c r="D809" s="73" t="s">
        <v>38</v>
      </c>
      <c r="E809" s="11">
        <v>95.8</v>
      </c>
      <c r="F809" s="11">
        <v>95</v>
      </c>
      <c r="G809" s="11">
        <v>95</v>
      </c>
      <c r="H809" s="11">
        <v>99.164926931106478</v>
      </c>
      <c r="I809" s="62">
        <v>100</v>
      </c>
      <c r="J809" s="12"/>
      <c r="K809" s="13" t="s">
        <v>1641</v>
      </c>
    </row>
    <row r="810" spans="1:11" ht="141.75" outlineLevel="1" x14ac:dyDescent="0.25">
      <c r="A810" s="8" t="s">
        <v>1651</v>
      </c>
      <c r="B810" s="9" t="s">
        <v>1652</v>
      </c>
      <c r="C810" s="10" t="s">
        <v>55</v>
      </c>
      <c r="D810" s="73" t="s">
        <v>38</v>
      </c>
      <c r="E810" s="11">
        <v>100</v>
      </c>
      <c r="F810" s="11">
        <v>100</v>
      </c>
      <c r="G810" s="11">
        <v>100</v>
      </c>
      <c r="H810" s="11">
        <v>100</v>
      </c>
      <c r="I810" s="62">
        <v>100</v>
      </c>
      <c r="J810" s="12"/>
      <c r="K810" s="13" t="s">
        <v>1641</v>
      </c>
    </row>
    <row r="811" spans="1:11" ht="27" customHeight="1" outlineLevel="1" x14ac:dyDescent="0.25">
      <c r="A811" s="46"/>
      <c r="B811" s="47" t="s">
        <v>1653</v>
      </c>
      <c r="C811" s="48"/>
      <c r="D811" s="75"/>
      <c r="E811" s="50"/>
      <c r="F811" s="50"/>
      <c r="G811" s="50"/>
      <c r="H811" s="51"/>
      <c r="I811" s="64"/>
      <c r="J811" s="52"/>
      <c r="K811" s="49"/>
    </row>
    <row r="812" spans="1:11" ht="141.75" outlineLevel="1" x14ac:dyDescent="0.25">
      <c r="A812" s="8" t="s">
        <v>1654</v>
      </c>
      <c r="B812" s="9" t="s">
        <v>1655</v>
      </c>
      <c r="C812" s="10" t="s">
        <v>55</v>
      </c>
      <c r="D812" s="73" t="s">
        <v>38</v>
      </c>
      <c r="E812" s="11">
        <v>100</v>
      </c>
      <c r="F812" s="11">
        <v>98.7</v>
      </c>
      <c r="G812" s="11">
        <v>100</v>
      </c>
      <c r="H812" s="11">
        <v>100</v>
      </c>
      <c r="I812" s="62">
        <v>101.31712259371835</v>
      </c>
      <c r="J812" s="12"/>
      <c r="K812" s="13" t="s">
        <v>1482</v>
      </c>
    </row>
    <row r="813" spans="1:11" ht="101.25" outlineLevel="1" x14ac:dyDescent="0.25">
      <c r="A813" s="8" t="s">
        <v>1656</v>
      </c>
      <c r="B813" s="9" t="s">
        <v>1657</v>
      </c>
      <c r="C813" s="10" t="s">
        <v>55</v>
      </c>
      <c r="D813" s="72" t="s">
        <v>18</v>
      </c>
      <c r="E813" s="11">
        <v>0</v>
      </c>
      <c r="F813" s="11">
        <v>0</v>
      </c>
      <c r="G813" s="11">
        <v>0</v>
      </c>
      <c r="H813" s="11">
        <v>100</v>
      </c>
      <c r="I813" s="62">
        <v>100</v>
      </c>
      <c r="J813" s="12"/>
      <c r="K813" s="13" t="s">
        <v>1641</v>
      </c>
    </row>
    <row r="814" spans="1:11" ht="81" outlineLevel="1" x14ac:dyDescent="0.25">
      <c r="A814" s="8" t="s">
        <v>1658</v>
      </c>
      <c r="B814" s="9" t="s">
        <v>1659</v>
      </c>
      <c r="C814" s="10" t="s">
        <v>263</v>
      </c>
      <c r="D814" s="73" t="s">
        <v>38</v>
      </c>
      <c r="E814" s="15">
        <v>149</v>
      </c>
      <c r="F814" s="15">
        <v>234</v>
      </c>
      <c r="G814" s="15">
        <v>234</v>
      </c>
      <c r="H814" s="11">
        <v>157.04697986577182</v>
      </c>
      <c r="I814" s="62">
        <v>100</v>
      </c>
      <c r="J814" s="12"/>
      <c r="K814" s="13" t="s">
        <v>1482</v>
      </c>
    </row>
    <row r="815" spans="1:11" ht="166.5" customHeight="1" outlineLevel="1" x14ac:dyDescent="0.25">
      <c r="A815" s="8" t="s">
        <v>1660</v>
      </c>
      <c r="B815" s="9" t="s">
        <v>1661</v>
      </c>
      <c r="C815" s="10" t="s">
        <v>55</v>
      </c>
      <c r="D815" s="73" t="s">
        <v>38</v>
      </c>
      <c r="E815" s="11">
        <v>45.7</v>
      </c>
      <c r="F815" s="11">
        <v>77</v>
      </c>
      <c r="G815" s="11">
        <v>60</v>
      </c>
      <c r="H815" s="11">
        <v>131.2910284463895</v>
      </c>
      <c r="I815" s="63">
        <v>77.922077922077932</v>
      </c>
      <c r="J815" s="12" t="s">
        <v>1662</v>
      </c>
      <c r="K815" s="13" t="s">
        <v>1482</v>
      </c>
    </row>
    <row r="816" spans="1:11" ht="60.75" outlineLevel="1" x14ac:dyDescent="0.25">
      <c r="A816" s="8" t="s">
        <v>1663</v>
      </c>
      <c r="B816" s="9" t="s">
        <v>1664</v>
      </c>
      <c r="C816" s="10" t="s">
        <v>55</v>
      </c>
      <c r="D816" s="73" t="s">
        <v>38</v>
      </c>
      <c r="E816" s="11">
        <v>100</v>
      </c>
      <c r="F816" s="11">
        <v>100</v>
      </c>
      <c r="G816" s="11">
        <v>100</v>
      </c>
      <c r="H816" s="11">
        <v>100</v>
      </c>
      <c r="I816" s="62">
        <v>100</v>
      </c>
      <c r="J816" s="12"/>
      <c r="K816" s="13" t="s">
        <v>1482</v>
      </c>
    </row>
    <row r="817" spans="1:11" ht="81" outlineLevel="1" x14ac:dyDescent="0.25">
      <c r="A817" s="8" t="s">
        <v>1665</v>
      </c>
      <c r="B817" s="9" t="s">
        <v>1666</v>
      </c>
      <c r="C817" s="10" t="s">
        <v>55</v>
      </c>
      <c r="D817" s="73" t="s">
        <v>38</v>
      </c>
      <c r="E817" s="11">
        <v>11.8</v>
      </c>
      <c r="F817" s="11">
        <v>17.600000000000001</v>
      </c>
      <c r="G817" s="11">
        <v>17.600000000000001</v>
      </c>
      <c r="H817" s="11">
        <v>149.15254237288136</v>
      </c>
      <c r="I817" s="62">
        <v>100</v>
      </c>
      <c r="J817" s="12"/>
      <c r="K817" s="13" t="s">
        <v>1482</v>
      </c>
    </row>
    <row r="818" spans="1:11" ht="101.25" outlineLevel="1" x14ac:dyDescent="0.25">
      <c r="A818" s="8" t="s">
        <v>1667</v>
      </c>
      <c r="B818" s="9" t="s">
        <v>1668</v>
      </c>
      <c r="C818" s="10" t="s">
        <v>263</v>
      </c>
      <c r="D818" s="73" t="s">
        <v>38</v>
      </c>
      <c r="E818" s="15">
        <v>80</v>
      </c>
      <c r="F818" s="15">
        <v>200</v>
      </c>
      <c r="G818" s="15">
        <v>200</v>
      </c>
      <c r="H818" s="11">
        <v>250</v>
      </c>
      <c r="I818" s="62">
        <v>100</v>
      </c>
      <c r="J818" s="12"/>
      <c r="K818" s="13" t="s">
        <v>1482</v>
      </c>
    </row>
    <row r="819" spans="1:11" ht="40.5" outlineLevel="1" x14ac:dyDescent="0.25">
      <c r="A819" s="8" t="s">
        <v>1669</v>
      </c>
      <c r="B819" s="9" t="s">
        <v>1670</v>
      </c>
      <c r="C819" s="10" t="s">
        <v>55</v>
      </c>
      <c r="D819" s="72" t="s">
        <v>18</v>
      </c>
      <c r="E819" s="11">
        <v>34.700000000000003</v>
      </c>
      <c r="F819" s="11">
        <v>34</v>
      </c>
      <c r="G819" s="11">
        <v>33</v>
      </c>
      <c r="H819" s="11">
        <v>105.15151515151516</v>
      </c>
      <c r="I819" s="62">
        <v>103.03030303030303</v>
      </c>
      <c r="J819" s="12"/>
      <c r="K819" s="13" t="s">
        <v>1641</v>
      </c>
    </row>
    <row r="820" spans="1:11" ht="40.5" customHeight="1" outlineLevel="1" x14ac:dyDescent="0.25">
      <c r="A820" s="53"/>
      <c r="B820" s="191" t="s">
        <v>1839</v>
      </c>
      <c r="C820" s="192"/>
      <c r="D820" s="192"/>
      <c r="E820" s="192"/>
      <c r="F820" s="192"/>
      <c r="G820" s="192"/>
      <c r="H820" s="192"/>
      <c r="I820" s="192"/>
      <c r="J820" s="192"/>
      <c r="K820" s="193"/>
    </row>
    <row r="821" spans="1:11" ht="40.5" outlineLevel="1" x14ac:dyDescent="0.25">
      <c r="A821" s="8" t="s">
        <v>1671</v>
      </c>
      <c r="B821" s="9" t="s">
        <v>1672</v>
      </c>
      <c r="C821" s="10" t="s">
        <v>55</v>
      </c>
      <c r="D821" s="73" t="s">
        <v>38</v>
      </c>
      <c r="E821" s="11">
        <v>100</v>
      </c>
      <c r="F821" s="11">
        <v>100</v>
      </c>
      <c r="G821" s="11">
        <v>100</v>
      </c>
      <c r="H821" s="11">
        <v>100</v>
      </c>
      <c r="I821" s="62">
        <v>100</v>
      </c>
      <c r="J821" s="12"/>
      <c r="K821" s="13" t="s">
        <v>1482</v>
      </c>
    </row>
    <row r="822" spans="1:11" ht="81" outlineLevel="1" x14ac:dyDescent="0.25">
      <c r="A822" s="8" t="s">
        <v>1673</v>
      </c>
      <c r="B822" s="9" t="s">
        <v>1674</v>
      </c>
      <c r="C822" s="10" t="s">
        <v>55</v>
      </c>
      <c r="D822" s="73" t="s">
        <v>38</v>
      </c>
      <c r="E822" s="11">
        <v>88.4</v>
      </c>
      <c r="F822" s="11">
        <v>90</v>
      </c>
      <c r="G822" s="11">
        <v>90.100000000000009</v>
      </c>
      <c r="H822" s="11">
        <v>101.92307692307692</v>
      </c>
      <c r="I822" s="62">
        <v>100.11111111111113</v>
      </c>
      <c r="J822" s="12"/>
      <c r="K822" s="13" t="s">
        <v>1482</v>
      </c>
    </row>
    <row r="823" spans="1:11" ht="121.5" outlineLevel="1" x14ac:dyDescent="0.25">
      <c r="A823" s="8" t="s">
        <v>1675</v>
      </c>
      <c r="B823" s="9" t="s">
        <v>1676</v>
      </c>
      <c r="C823" s="10" t="s">
        <v>55</v>
      </c>
      <c r="D823" s="73" t="s">
        <v>38</v>
      </c>
      <c r="E823" s="11">
        <v>100</v>
      </c>
      <c r="F823" s="11">
        <v>100</v>
      </c>
      <c r="G823" s="11">
        <v>100</v>
      </c>
      <c r="H823" s="11">
        <v>100</v>
      </c>
      <c r="I823" s="62">
        <v>100</v>
      </c>
      <c r="J823" s="12"/>
      <c r="K823" s="13" t="s">
        <v>1482</v>
      </c>
    </row>
    <row r="824" spans="1:11" ht="101.25" outlineLevel="1" x14ac:dyDescent="0.25">
      <c r="A824" s="8" t="s">
        <v>1677</v>
      </c>
      <c r="B824" s="9" t="s">
        <v>1678</v>
      </c>
      <c r="C824" s="10" t="s">
        <v>55</v>
      </c>
      <c r="D824" s="73" t="s">
        <v>38</v>
      </c>
      <c r="E824" s="11">
        <v>100</v>
      </c>
      <c r="F824" s="11">
        <v>100</v>
      </c>
      <c r="G824" s="11">
        <v>100</v>
      </c>
      <c r="H824" s="11">
        <v>100</v>
      </c>
      <c r="I824" s="62">
        <v>100</v>
      </c>
      <c r="J824" s="12"/>
      <c r="K824" s="13" t="s">
        <v>1482</v>
      </c>
    </row>
    <row r="825" spans="1:11" ht="101.25" outlineLevel="1" x14ac:dyDescent="0.25">
      <c r="A825" s="8" t="s">
        <v>1679</v>
      </c>
      <c r="B825" s="9" t="s">
        <v>1680</v>
      </c>
      <c r="C825" s="10" t="s">
        <v>55</v>
      </c>
      <c r="D825" s="72" t="s">
        <v>18</v>
      </c>
      <c r="E825" s="11">
        <v>0</v>
      </c>
      <c r="F825" s="11">
        <v>0</v>
      </c>
      <c r="G825" s="11">
        <v>0</v>
      </c>
      <c r="H825" s="11">
        <v>100</v>
      </c>
      <c r="I825" s="62">
        <v>100</v>
      </c>
      <c r="J825" s="12"/>
      <c r="K825" s="13" t="s">
        <v>1482</v>
      </c>
    </row>
    <row r="826" spans="1:11" ht="81" outlineLevel="1" x14ac:dyDescent="0.25">
      <c r="A826" s="8" t="s">
        <v>1681</v>
      </c>
      <c r="B826" s="9" t="s">
        <v>1682</v>
      </c>
      <c r="C826" s="10" t="s">
        <v>204</v>
      </c>
      <c r="D826" s="73" t="s">
        <v>38</v>
      </c>
      <c r="E826" s="15">
        <v>204</v>
      </c>
      <c r="F826" s="15">
        <v>195</v>
      </c>
      <c r="G826" s="15">
        <v>206</v>
      </c>
      <c r="H826" s="11">
        <v>100.98039215686273</v>
      </c>
      <c r="I826" s="62">
        <v>105.64102564102565</v>
      </c>
      <c r="J826" s="12"/>
      <c r="K826" s="13" t="s">
        <v>1482</v>
      </c>
    </row>
    <row r="827" spans="1:11" ht="60.75" outlineLevel="1" x14ac:dyDescent="0.25">
      <c r="A827" s="8" t="s">
        <v>1683</v>
      </c>
      <c r="B827" s="9" t="s">
        <v>1684</v>
      </c>
      <c r="C827" s="10" t="s">
        <v>204</v>
      </c>
      <c r="D827" s="73" t="s">
        <v>38</v>
      </c>
      <c r="E827" s="15">
        <v>52</v>
      </c>
      <c r="F827" s="15">
        <v>52</v>
      </c>
      <c r="G827" s="15">
        <v>52</v>
      </c>
      <c r="H827" s="11">
        <v>100</v>
      </c>
      <c r="I827" s="62">
        <v>100</v>
      </c>
      <c r="J827" s="12"/>
      <c r="K827" s="13" t="s">
        <v>1482</v>
      </c>
    </row>
    <row r="828" spans="1:11" ht="101.25" outlineLevel="1" x14ac:dyDescent="0.25">
      <c r="A828" s="8" t="s">
        <v>1685</v>
      </c>
      <c r="B828" s="9" t="s">
        <v>1686</v>
      </c>
      <c r="C828" s="10" t="s">
        <v>55</v>
      </c>
      <c r="D828" s="72" t="s">
        <v>18</v>
      </c>
      <c r="E828" s="11">
        <v>0</v>
      </c>
      <c r="F828" s="11">
        <v>0</v>
      </c>
      <c r="G828" s="11">
        <v>0</v>
      </c>
      <c r="H828" s="11">
        <v>100</v>
      </c>
      <c r="I828" s="62">
        <v>100</v>
      </c>
      <c r="J828" s="12"/>
      <c r="K828" s="13" t="s">
        <v>1482</v>
      </c>
    </row>
    <row r="829" spans="1:11" ht="81" outlineLevel="1" x14ac:dyDescent="0.25">
      <c r="A829" s="8" t="s">
        <v>1687</v>
      </c>
      <c r="B829" s="9" t="s">
        <v>1688</v>
      </c>
      <c r="C829" s="10" t="s">
        <v>55</v>
      </c>
      <c r="D829" s="73" t="s">
        <v>38</v>
      </c>
      <c r="E829" s="11">
        <v>100</v>
      </c>
      <c r="F829" s="11">
        <v>100</v>
      </c>
      <c r="G829" s="11">
        <v>100</v>
      </c>
      <c r="H829" s="11">
        <v>100</v>
      </c>
      <c r="I829" s="62">
        <v>100</v>
      </c>
      <c r="J829" s="12"/>
      <c r="K829" s="13" t="s">
        <v>1482</v>
      </c>
    </row>
    <row r="830" spans="1:11" ht="60.75" outlineLevel="1" x14ac:dyDescent="0.25">
      <c r="A830" s="8" t="s">
        <v>1689</v>
      </c>
      <c r="B830" s="9" t="s">
        <v>1690</v>
      </c>
      <c r="C830" s="10" t="s">
        <v>204</v>
      </c>
      <c r="D830" s="73" t="s">
        <v>38</v>
      </c>
      <c r="E830" s="15">
        <v>6</v>
      </c>
      <c r="F830" s="15">
        <v>7</v>
      </c>
      <c r="G830" s="15">
        <v>7</v>
      </c>
      <c r="H830" s="11">
        <v>116.66666666666667</v>
      </c>
      <c r="I830" s="62">
        <v>100</v>
      </c>
      <c r="J830" s="12"/>
      <c r="K830" s="13" t="s">
        <v>1482</v>
      </c>
    </row>
    <row r="831" spans="1:11" ht="128.25" customHeight="1" outlineLevel="1" x14ac:dyDescent="0.25">
      <c r="A831" s="8" t="s">
        <v>1691</v>
      </c>
      <c r="B831" s="9" t="s">
        <v>1692</v>
      </c>
      <c r="C831" s="10" t="s">
        <v>55</v>
      </c>
      <c r="D831" s="73" t="s">
        <v>38</v>
      </c>
      <c r="E831" s="11">
        <v>96.8</v>
      </c>
      <c r="F831" s="11">
        <v>98.7</v>
      </c>
      <c r="G831" s="11">
        <v>97.600000000000009</v>
      </c>
      <c r="H831" s="11">
        <v>100.82644628099176</v>
      </c>
      <c r="I831" s="62">
        <v>98.885511651469102</v>
      </c>
      <c r="J831" s="12"/>
      <c r="K831" s="13" t="s">
        <v>1482</v>
      </c>
    </row>
    <row r="832" spans="1:11" ht="25.5" outlineLevel="1" x14ac:dyDescent="0.25">
      <c r="A832" s="53"/>
      <c r="B832" s="54" t="s">
        <v>2086</v>
      </c>
      <c r="C832" s="55"/>
      <c r="D832" s="76"/>
      <c r="E832" s="57"/>
      <c r="F832" s="57"/>
      <c r="G832" s="57"/>
      <c r="H832" s="58"/>
      <c r="I832" s="67"/>
      <c r="J832" s="59"/>
      <c r="K832" s="56"/>
    </row>
    <row r="833" spans="1:11" ht="81" outlineLevel="1" x14ac:dyDescent="0.25">
      <c r="A833" s="8" t="s">
        <v>1693</v>
      </c>
      <c r="B833" s="9" t="s">
        <v>1694</v>
      </c>
      <c r="C833" s="10" t="s">
        <v>55</v>
      </c>
      <c r="D833" s="73" t="s">
        <v>38</v>
      </c>
      <c r="E833" s="11">
        <v>100</v>
      </c>
      <c r="F833" s="11">
        <v>100</v>
      </c>
      <c r="G833" s="11">
        <v>100</v>
      </c>
      <c r="H833" s="11">
        <v>100</v>
      </c>
      <c r="I833" s="62">
        <v>100</v>
      </c>
      <c r="J833" s="12"/>
      <c r="K833" s="13" t="s">
        <v>1641</v>
      </c>
    </row>
    <row r="834" spans="1:11" ht="210.75" customHeight="1" outlineLevel="1" x14ac:dyDescent="0.25">
      <c r="A834" s="8" t="s">
        <v>1695</v>
      </c>
      <c r="B834" s="9" t="s">
        <v>1696</v>
      </c>
      <c r="C834" s="10" t="s">
        <v>55</v>
      </c>
      <c r="D834" s="73" t="s">
        <v>38</v>
      </c>
      <c r="E834" s="11">
        <v>48.300000000000004</v>
      </c>
      <c r="F834" s="11">
        <v>50</v>
      </c>
      <c r="G834" s="11">
        <v>61.1</v>
      </c>
      <c r="H834" s="11">
        <v>126.50103519668735</v>
      </c>
      <c r="I834" s="62">
        <v>122.2</v>
      </c>
      <c r="J834" s="12" t="s">
        <v>1697</v>
      </c>
      <c r="K834" s="13" t="s">
        <v>1641</v>
      </c>
    </row>
    <row r="835" spans="1:11" ht="324" outlineLevel="1" x14ac:dyDescent="0.25">
      <c r="A835" s="8" t="s">
        <v>1698</v>
      </c>
      <c r="B835" s="9" t="s">
        <v>1699</v>
      </c>
      <c r="C835" s="10" t="s">
        <v>55</v>
      </c>
      <c r="D835" s="74" t="s">
        <v>18</v>
      </c>
      <c r="E835" s="11">
        <v>0.9</v>
      </c>
      <c r="F835" s="11">
        <v>1.3</v>
      </c>
      <c r="G835" s="11">
        <v>1.4000000000000001</v>
      </c>
      <c r="H835" s="11">
        <v>64.285714285714278</v>
      </c>
      <c r="I835" s="63">
        <v>92.857142857142847</v>
      </c>
      <c r="J835" s="12" t="s">
        <v>1847</v>
      </c>
      <c r="K835" s="13" t="s">
        <v>1641</v>
      </c>
    </row>
    <row r="836" spans="1:11" ht="81" outlineLevel="1" x14ac:dyDescent="0.25">
      <c r="A836" s="8" t="s">
        <v>1700</v>
      </c>
      <c r="B836" s="9" t="s">
        <v>1701</v>
      </c>
      <c r="C836" s="10" t="s">
        <v>55</v>
      </c>
      <c r="D836" s="73" t="s">
        <v>38</v>
      </c>
      <c r="E836" s="11">
        <v>100</v>
      </c>
      <c r="F836" s="11">
        <v>100</v>
      </c>
      <c r="G836" s="11">
        <v>100</v>
      </c>
      <c r="H836" s="11">
        <v>100</v>
      </c>
      <c r="I836" s="62">
        <v>100</v>
      </c>
      <c r="J836" s="12"/>
      <c r="K836" s="13" t="s">
        <v>1641</v>
      </c>
    </row>
    <row r="837" spans="1:11" ht="162" outlineLevel="1" x14ac:dyDescent="0.25">
      <c r="A837" s="8" t="s">
        <v>1702</v>
      </c>
      <c r="B837" s="9" t="s">
        <v>1703</v>
      </c>
      <c r="C837" s="10" t="s">
        <v>55</v>
      </c>
      <c r="D837" s="73" t="s">
        <v>38</v>
      </c>
      <c r="E837" s="11">
        <v>88.9</v>
      </c>
      <c r="F837" s="11">
        <v>95</v>
      </c>
      <c r="G837" s="11">
        <v>96.600000000000009</v>
      </c>
      <c r="H837" s="11">
        <v>108.66141732283465</v>
      </c>
      <c r="I837" s="62">
        <v>101.68421052631579</v>
      </c>
      <c r="J837" s="12"/>
      <c r="K837" s="13" t="s">
        <v>1641</v>
      </c>
    </row>
    <row r="838" spans="1:11" ht="25.5" outlineLevel="1" x14ac:dyDescent="0.25">
      <c r="A838" s="53"/>
      <c r="B838" s="54" t="s">
        <v>2087</v>
      </c>
      <c r="C838" s="55"/>
      <c r="D838" s="76"/>
      <c r="E838" s="57"/>
      <c r="F838" s="57"/>
      <c r="G838" s="57"/>
      <c r="H838" s="58"/>
      <c r="I838" s="67"/>
      <c r="J838" s="59"/>
      <c r="K838" s="56"/>
    </row>
    <row r="839" spans="1:11" ht="60.75" outlineLevel="1" x14ac:dyDescent="0.25">
      <c r="A839" s="8" t="s">
        <v>1704</v>
      </c>
      <c r="B839" s="9" t="s">
        <v>1705</v>
      </c>
      <c r="C839" s="10" t="s">
        <v>55</v>
      </c>
      <c r="D839" s="73" t="s">
        <v>38</v>
      </c>
      <c r="E839" s="11">
        <v>100</v>
      </c>
      <c r="F839" s="11">
        <v>100</v>
      </c>
      <c r="G839" s="11">
        <v>100</v>
      </c>
      <c r="H839" s="11">
        <v>100</v>
      </c>
      <c r="I839" s="62">
        <v>100</v>
      </c>
      <c r="J839" s="12"/>
      <c r="K839" s="13" t="s">
        <v>1482</v>
      </c>
    </row>
    <row r="840" spans="1:11" ht="141.75" outlineLevel="1" x14ac:dyDescent="0.25">
      <c r="A840" s="8" t="s">
        <v>1706</v>
      </c>
      <c r="B840" s="9" t="s">
        <v>1707</v>
      </c>
      <c r="C840" s="10" t="s">
        <v>55</v>
      </c>
      <c r="D840" s="73" t="s">
        <v>38</v>
      </c>
      <c r="E840" s="11">
        <v>100</v>
      </c>
      <c r="F840" s="11">
        <v>100</v>
      </c>
      <c r="G840" s="11">
        <v>100</v>
      </c>
      <c r="H840" s="11">
        <v>100</v>
      </c>
      <c r="I840" s="62">
        <v>100</v>
      </c>
      <c r="J840" s="12"/>
      <c r="K840" s="13" t="s">
        <v>1482</v>
      </c>
    </row>
    <row r="841" spans="1:11" ht="81" outlineLevel="1" x14ac:dyDescent="0.25">
      <c r="A841" s="8" t="s">
        <v>1708</v>
      </c>
      <c r="B841" s="9" t="s">
        <v>1709</v>
      </c>
      <c r="C841" s="10" t="s">
        <v>55</v>
      </c>
      <c r="D841" s="73" t="s">
        <v>38</v>
      </c>
      <c r="E841" s="11">
        <v>100</v>
      </c>
      <c r="F841" s="11">
        <v>100</v>
      </c>
      <c r="G841" s="11">
        <v>100</v>
      </c>
      <c r="H841" s="11">
        <v>100</v>
      </c>
      <c r="I841" s="62">
        <v>100</v>
      </c>
      <c r="J841" s="12"/>
      <c r="K841" s="13" t="s">
        <v>1482</v>
      </c>
    </row>
    <row r="842" spans="1:11" ht="101.25" outlineLevel="1" x14ac:dyDescent="0.25">
      <c r="A842" s="8" t="s">
        <v>1710</v>
      </c>
      <c r="B842" s="9" t="s">
        <v>1711</v>
      </c>
      <c r="C842" s="10" t="s">
        <v>204</v>
      </c>
      <c r="D842" s="73" t="s">
        <v>38</v>
      </c>
      <c r="E842" s="15">
        <v>29</v>
      </c>
      <c r="F842" s="15">
        <v>29</v>
      </c>
      <c r="G842" s="15">
        <v>29</v>
      </c>
      <c r="H842" s="11">
        <v>100</v>
      </c>
      <c r="I842" s="62">
        <v>100</v>
      </c>
      <c r="J842" s="12"/>
      <c r="K842" s="13" t="s">
        <v>1482</v>
      </c>
    </row>
    <row r="843" spans="1:11" ht="25.5" outlineLevel="1" x14ac:dyDescent="0.25">
      <c r="A843" s="53"/>
      <c r="B843" s="54" t="s">
        <v>2088</v>
      </c>
      <c r="C843" s="55"/>
      <c r="D843" s="76"/>
      <c r="E843" s="57"/>
      <c r="F843" s="57"/>
      <c r="G843" s="57"/>
      <c r="H843" s="58"/>
      <c r="I843" s="67"/>
      <c r="J843" s="59"/>
      <c r="K843" s="56"/>
    </row>
    <row r="844" spans="1:11" ht="81" outlineLevel="1" x14ac:dyDescent="0.25">
      <c r="A844" s="8" t="s">
        <v>1712</v>
      </c>
      <c r="B844" s="9" t="s">
        <v>1713</v>
      </c>
      <c r="C844" s="10" t="s">
        <v>204</v>
      </c>
      <c r="D844" s="73" t="s">
        <v>38</v>
      </c>
      <c r="E844" s="15">
        <v>201</v>
      </c>
      <c r="F844" s="15">
        <v>192</v>
      </c>
      <c r="G844" s="15">
        <v>202</v>
      </c>
      <c r="H844" s="11">
        <v>100.49751243781095</v>
      </c>
      <c r="I844" s="62">
        <v>105.20833333333333</v>
      </c>
      <c r="J844" s="12"/>
      <c r="K844" s="13" t="s">
        <v>1482</v>
      </c>
    </row>
    <row r="845" spans="1:11" ht="60.75" outlineLevel="1" x14ac:dyDescent="0.25">
      <c r="A845" s="8" t="s">
        <v>1714</v>
      </c>
      <c r="B845" s="9" t="s">
        <v>1715</v>
      </c>
      <c r="C845" s="10" t="s">
        <v>204</v>
      </c>
      <c r="D845" s="73" t="s">
        <v>38</v>
      </c>
      <c r="E845" s="15">
        <v>3</v>
      </c>
      <c r="F845" s="14" t="s">
        <v>1716</v>
      </c>
      <c r="G845" s="15">
        <v>3</v>
      </c>
      <c r="H845" s="11">
        <v>100</v>
      </c>
      <c r="I845" s="62">
        <v>100</v>
      </c>
      <c r="J845" s="12"/>
      <c r="K845" s="13" t="s">
        <v>1482</v>
      </c>
    </row>
    <row r="846" spans="1:11" ht="60.75" outlineLevel="1" x14ac:dyDescent="0.25">
      <c r="A846" s="8" t="s">
        <v>1717</v>
      </c>
      <c r="B846" s="9" t="s">
        <v>1718</v>
      </c>
      <c r="C846" s="10" t="s">
        <v>204</v>
      </c>
      <c r="D846" s="73" t="s">
        <v>38</v>
      </c>
      <c r="E846" s="15">
        <v>2</v>
      </c>
      <c r="F846" s="15">
        <v>1</v>
      </c>
      <c r="G846" s="15">
        <v>1</v>
      </c>
      <c r="H846" s="11">
        <v>50</v>
      </c>
      <c r="I846" s="62">
        <v>100</v>
      </c>
      <c r="J846" s="12"/>
      <c r="K846" s="13" t="s">
        <v>1482</v>
      </c>
    </row>
    <row r="847" spans="1:11" ht="121.5" outlineLevel="1" x14ac:dyDescent="0.25">
      <c r="A847" s="8" t="s">
        <v>1719</v>
      </c>
      <c r="B847" s="9" t="s">
        <v>1720</v>
      </c>
      <c r="C847" s="10" t="s">
        <v>55</v>
      </c>
      <c r="D847" s="73" t="s">
        <v>38</v>
      </c>
      <c r="E847" s="11">
        <v>100</v>
      </c>
      <c r="F847" s="11">
        <v>100</v>
      </c>
      <c r="G847" s="11">
        <v>100</v>
      </c>
      <c r="H847" s="11">
        <v>100</v>
      </c>
      <c r="I847" s="62">
        <v>100</v>
      </c>
      <c r="J847" s="12"/>
      <c r="K847" s="13" t="s">
        <v>1482</v>
      </c>
    </row>
    <row r="848" spans="1:11" ht="25.5" outlineLevel="1" x14ac:dyDescent="0.25">
      <c r="A848" s="53"/>
      <c r="B848" s="54" t="s">
        <v>2089</v>
      </c>
      <c r="C848" s="55"/>
      <c r="D848" s="76"/>
      <c r="E848" s="57"/>
      <c r="F848" s="57"/>
      <c r="G848" s="57"/>
      <c r="H848" s="58"/>
      <c r="I848" s="67"/>
      <c r="J848" s="59"/>
      <c r="K848" s="56"/>
    </row>
    <row r="849" spans="1:11" ht="60.75" outlineLevel="1" x14ac:dyDescent="0.25">
      <c r="A849" s="8" t="s">
        <v>1721</v>
      </c>
      <c r="B849" s="9" t="s">
        <v>1722</v>
      </c>
      <c r="C849" s="10" t="s">
        <v>55</v>
      </c>
      <c r="D849" s="73" t="s">
        <v>38</v>
      </c>
      <c r="E849" s="11">
        <v>100</v>
      </c>
      <c r="F849" s="11">
        <v>100</v>
      </c>
      <c r="G849" s="11">
        <v>100</v>
      </c>
      <c r="H849" s="11">
        <v>100</v>
      </c>
      <c r="I849" s="62">
        <v>100</v>
      </c>
      <c r="J849" s="12"/>
      <c r="K849" s="13" t="s">
        <v>1641</v>
      </c>
    </row>
    <row r="850" spans="1:11" ht="101.25" outlineLevel="1" x14ac:dyDescent="0.25">
      <c r="A850" s="8" t="s">
        <v>1723</v>
      </c>
      <c r="B850" s="9" t="s">
        <v>1724</v>
      </c>
      <c r="C850" s="10" t="s">
        <v>55</v>
      </c>
      <c r="D850" s="73" t="s">
        <v>38</v>
      </c>
      <c r="E850" s="11">
        <v>88.3</v>
      </c>
      <c r="F850" s="11">
        <v>70</v>
      </c>
      <c r="G850" s="11">
        <v>87.2</v>
      </c>
      <c r="H850" s="11">
        <v>98.754246885617221</v>
      </c>
      <c r="I850" s="62">
        <v>124.57142857142858</v>
      </c>
      <c r="J850" s="12" t="s">
        <v>1725</v>
      </c>
      <c r="K850" s="13" t="s">
        <v>1641</v>
      </c>
    </row>
    <row r="851" spans="1:11" ht="101.25" outlineLevel="1" x14ac:dyDescent="0.25">
      <c r="A851" s="8" t="s">
        <v>1726</v>
      </c>
      <c r="B851" s="9" t="s">
        <v>1727</v>
      </c>
      <c r="C851" s="10" t="s">
        <v>55</v>
      </c>
      <c r="D851" s="73" t="s">
        <v>38</v>
      </c>
      <c r="E851" s="11">
        <v>100</v>
      </c>
      <c r="F851" s="11">
        <v>100</v>
      </c>
      <c r="G851" s="11">
        <v>100</v>
      </c>
      <c r="H851" s="11">
        <v>100</v>
      </c>
      <c r="I851" s="62">
        <v>100</v>
      </c>
      <c r="J851" s="12"/>
      <c r="K851" s="13" t="s">
        <v>1641</v>
      </c>
    </row>
    <row r="852" spans="1:11" ht="27" customHeight="1" outlineLevel="1" x14ac:dyDescent="0.25">
      <c r="A852" s="46"/>
      <c r="B852" s="47" t="s">
        <v>1728</v>
      </c>
      <c r="C852" s="48"/>
      <c r="D852" s="75"/>
      <c r="E852" s="50"/>
      <c r="F852" s="50"/>
      <c r="G852" s="50"/>
      <c r="H852" s="51"/>
      <c r="I852" s="64"/>
      <c r="J852" s="52"/>
      <c r="K852" s="49"/>
    </row>
    <row r="853" spans="1:11" ht="60.75" outlineLevel="1" x14ac:dyDescent="0.25">
      <c r="A853" s="8" t="s">
        <v>1729</v>
      </c>
      <c r="B853" s="9" t="s">
        <v>1730</v>
      </c>
      <c r="C853" s="10" t="s">
        <v>55</v>
      </c>
      <c r="D853" s="73" t="s">
        <v>38</v>
      </c>
      <c r="E853" s="11">
        <v>31</v>
      </c>
      <c r="F853" s="11">
        <v>46</v>
      </c>
      <c r="G853" s="11">
        <v>47.7</v>
      </c>
      <c r="H853" s="11">
        <v>153.87096774193549</v>
      </c>
      <c r="I853" s="62">
        <v>103.69565217391306</v>
      </c>
      <c r="J853" s="12"/>
      <c r="K853" s="13" t="s">
        <v>1648</v>
      </c>
    </row>
    <row r="854" spans="1:11" ht="60.75" outlineLevel="1" x14ac:dyDescent="0.25">
      <c r="A854" s="8" t="s">
        <v>1731</v>
      </c>
      <c r="B854" s="9" t="s">
        <v>1732</v>
      </c>
      <c r="C854" s="10" t="s">
        <v>925</v>
      </c>
      <c r="D854" s="73" t="s">
        <v>38</v>
      </c>
      <c r="E854" s="11">
        <v>44.800000000000004</v>
      </c>
      <c r="F854" s="11">
        <v>34.5</v>
      </c>
      <c r="G854" s="11">
        <v>35</v>
      </c>
      <c r="H854" s="11">
        <v>78.124999999999986</v>
      </c>
      <c r="I854" s="62">
        <v>101.44927536231884</v>
      </c>
      <c r="J854" s="12"/>
      <c r="K854" s="13" t="s">
        <v>1648</v>
      </c>
    </row>
    <row r="855" spans="1:11" ht="25.5" outlineLevel="1" x14ac:dyDescent="0.25">
      <c r="A855" s="53"/>
      <c r="B855" s="54" t="s">
        <v>1733</v>
      </c>
      <c r="C855" s="55"/>
      <c r="D855" s="76"/>
      <c r="E855" s="57"/>
      <c r="F855" s="57"/>
      <c r="G855" s="57"/>
      <c r="H855" s="58"/>
      <c r="I855" s="67"/>
      <c r="J855" s="59"/>
      <c r="K855" s="56"/>
    </row>
    <row r="856" spans="1:11" ht="141.75" outlineLevel="1" x14ac:dyDescent="0.25">
      <c r="A856" s="8" t="s">
        <v>1734</v>
      </c>
      <c r="B856" s="9" t="s">
        <v>1735</v>
      </c>
      <c r="C856" s="10" t="s">
        <v>55</v>
      </c>
      <c r="D856" s="73" t="s">
        <v>38</v>
      </c>
      <c r="E856" s="11">
        <v>78</v>
      </c>
      <c r="F856" s="11">
        <v>55</v>
      </c>
      <c r="G856" s="11">
        <v>60.2</v>
      </c>
      <c r="H856" s="11">
        <v>77.179487179487182</v>
      </c>
      <c r="I856" s="62">
        <v>109.45454545454545</v>
      </c>
      <c r="J856" s="12"/>
      <c r="K856" s="13" t="s">
        <v>1648</v>
      </c>
    </row>
    <row r="857" spans="1:11" ht="65.25" customHeight="1" outlineLevel="1" x14ac:dyDescent="0.25">
      <c r="A857" s="8" t="s">
        <v>1736</v>
      </c>
      <c r="B857" s="9" t="s">
        <v>1737</v>
      </c>
      <c r="C857" s="10" t="s">
        <v>204</v>
      </c>
      <c r="D857" s="73" t="s">
        <v>38</v>
      </c>
      <c r="E857" s="15">
        <v>39</v>
      </c>
      <c r="F857" s="15">
        <v>42</v>
      </c>
      <c r="G857" s="15">
        <v>67</v>
      </c>
      <c r="H857" s="11">
        <v>171.7948717948718</v>
      </c>
      <c r="I857" s="66">
        <v>159.52380952380955</v>
      </c>
      <c r="J857" s="12" t="s">
        <v>1738</v>
      </c>
      <c r="K857" s="13" t="s">
        <v>1648</v>
      </c>
    </row>
    <row r="858" spans="1:11" ht="182.25" outlineLevel="1" x14ac:dyDescent="0.25">
      <c r="A858" s="8" t="s">
        <v>1739</v>
      </c>
      <c r="B858" s="9" t="s">
        <v>1740</v>
      </c>
      <c r="C858" s="10" t="s">
        <v>55</v>
      </c>
      <c r="D858" s="73" t="s">
        <v>38</v>
      </c>
      <c r="E858" s="11">
        <v>10</v>
      </c>
      <c r="F858" s="11">
        <v>10</v>
      </c>
      <c r="G858" s="11">
        <v>0</v>
      </c>
      <c r="H858" s="11">
        <v>0</v>
      </c>
      <c r="I858" s="65">
        <v>0</v>
      </c>
      <c r="J858" s="12" t="s">
        <v>1741</v>
      </c>
      <c r="K858" s="13" t="s">
        <v>1648</v>
      </c>
    </row>
    <row r="859" spans="1:11" ht="81" outlineLevel="1" x14ac:dyDescent="0.25">
      <c r="A859" s="8" t="s">
        <v>1742</v>
      </c>
      <c r="B859" s="9" t="s">
        <v>1743</v>
      </c>
      <c r="C859" s="10" t="s">
        <v>204</v>
      </c>
      <c r="D859" s="73" t="s">
        <v>38</v>
      </c>
      <c r="E859" s="15">
        <v>14</v>
      </c>
      <c r="F859" s="15">
        <v>35</v>
      </c>
      <c r="G859" s="15">
        <v>53</v>
      </c>
      <c r="H859" s="11">
        <v>378.57142857142856</v>
      </c>
      <c r="I859" s="66">
        <v>151.42857142857142</v>
      </c>
      <c r="J859" s="12" t="s">
        <v>1738</v>
      </c>
      <c r="K859" s="13" t="s">
        <v>1648</v>
      </c>
    </row>
    <row r="860" spans="1:11" ht="60.75" outlineLevel="1" x14ac:dyDescent="0.25">
      <c r="A860" s="8" t="s">
        <v>1744</v>
      </c>
      <c r="B860" s="9" t="s">
        <v>1745</v>
      </c>
      <c r="C860" s="10" t="s">
        <v>925</v>
      </c>
      <c r="D860" s="73" t="s">
        <v>38</v>
      </c>
      <c r="E860" s="14">
        <v>2.4300000000000002</v>
      </c>
      <c r="F860" s="14">
        <v>1.29</v>
      </c>
      <c r="G860" s="14">
        <v>1.29</v>
      </c>
      <c r="H860" s="11">
        <v>53.086419753086425</v>
      </c>
      <c r="I860" s="62">
        <v>100</v>
      </c>
      <c r="J860" s="12"/>
      <c r="K860" s="13" t="s">
        <v>1648</v>
      </c>
    </row>
    <row r="861" spans="1:11" ht="25.5" outlineLevel="1" x14ac:dyDescent="0.25">
      <c r="A861" s="53"/>
      <c r="B861" s="54" t="s">
        <v>1746</v>
      </c>
      <c r="C861" s="55"/>
      <c r="D861" s="76"/>
      <c r="E861" s="57"/>
      <c r="F861" s="57"/>
      <c r="G861" s="57"/>
      <c r="H861" s="58"/>
      <c r="I861" s="67"/>
      <c r="J861" s="59"/>
      <c r="K861" s="56"/>
    </row>
    <row r="862" spans="1:11" ht="121.5" outlineLevel="1" x14ac:dyDescent="0.25">
      <c r="A862" s="8" t="s">
        <v>1747</v>
      </c>
      <c r="B862" s="9" t="s">
        <v>1748</v>
      </c>
      <c r="C862" s="10" t="s">
        <v>1749</v>
      </c>
      <c r="D862" s="73" t="s">
        <v>38</v>
      </c>
      <c r="E862" s="14">
        <v>0.08</v>
      </c>
      <c r="F862" s="11">
        <v>19</v>
      </c>
      <c r="G862" s="11">
        <v>23</v>
      </c>
      <c r="H862" s="15">
        <v>28750</v>
      </c>
      <c r="I862" s="62">
        <v>121.05263157894737</v>
      </c>
      <c r="J862" s="12" t="s">
        <v>1750</v>
      </c>
      <c r="K862" s="13" t="s">
        <v>1648</v>
      </c>
    </row>
    <row r="863" spans="1:11" ht="81" outlineLevel="1" x14ac:dyDescent="0.25">
      <c r="A863" s="8" t="s">
        <v>1751</v>
      </c>
      <c r="B863" s="9" t="s">
        <v>1752</v>
      </c>
      <c r="C863" s="10" t="s">
        <v>55</v>
      </c>
      <c r="D863" s="73" t="s">
        <v>38</v>
      </c>
      <c r="E863" s="11">
        <v>100</v>
      </c>
      <c r="F863" s="11">
        <v>100</v>
      </c>
      <c r="G863" s="11">
        <v>100</v>
      </c>
      <c r="H863" s="11">
        <v>100</v>
      </c>
      <c r="I863" s="62">
        <v>100</v>
      </c>
      <c r="J863" s="12"/>
      <c r="K863" s="13" t="s">
        <v>1648</v>
      </c>
    </row>
    <row r="864" spans="1:11" ht="81" outlineLevel="1" x14ac:dyDescent="0.25">
      <c r="A864" s="8" t="s">
        <v>1753</v>
      </c>
      <c r="B864" s="9" t="s">
        <v>1754</v>
      </c>
      <c r="C864" s="10" t="s">
        <v>204</v>
      </c>
      <c r="D864" s="73" t="s">
        <v>38</v>
      </c>
      <c r="E864" s="15">
        <v>100</v>
      </c>
      <c r="F864" s="15">
        <v>9400</v>
      </c>
      <c r="G864" s="15">
        <v>9457</v>
      </c>
      <c r="H864" s="11">
        <v>9457</v>
      </c>
      <c r="I864" s="62">
        <v>100.6063829787234</v>
      </c>
      <c r="J864" s="12"/>
      <c r="K864" s="13" t="s">
        <v>1648</v>
      </c>
    </row>
    <row r="865" spans="1:11" ht="121.5" outlineLevel="1" x14ac:dyDescent="0.25">
      <c r="A865" s="8" t="s">
        <v>1755</v>
      </c>
      <c r="B865" s="9" t="s">
        <v>1756</v>
      </c>
      <c r="C865" s="10" t="s">
        <v>55</v>
      </c>
      <c r="D865" s="73" t="s">
        <v>38</v>
      </c>
      <c r="E865" s="11">
        <v>30</v>
      </c>
      <c r="F865" s="11">
        <v>46</v>
      </c>
      <c r="G865" s="11">
        <v>69.600000000000009</v>
      </c>
      <c r="H865" s="11">
        <v>232.00000000000003</v>
      </c>
      <c r="I865" s="66">
        <v>151.30434782608697</v>
      </c>
      <c r="J865" s="12" t="s">
        <v>1757</v>
      </c>
      <c r="K865" s="13" t="s">
        <v>1648</v>
      </c>
    </row>
    <row r="866" spans="1:11" ht="27" customHeight="1" outlineLevel="1" x14ac:dyDescent="0.25">
      <c r="A866" s="46"/>
      <c r="B866" s="47" t="s">
        <v>1758</v>
      </c>
      <c r="C866" s="48"/>
      <c r="D866" s="75"/>
      <c r="E866" s="50"/>
      <c r="F866" s="50"/>
      <c r="G866" s="50"/>
      <c r="H866" s="51"/>
      <c r="I866" s="64"/>
      <c r="J866" s="52"/>
      <c r="K866" s="49"/>
    </row>
    <row r="867" spans="1:11" ht="101.25" outlineLevel="1" x14ac:dyDescent="0.25">
      <c r="A867" s="8" t="s">
        <v>1759</v>
      </c>
      <c r="B867" s="9" t="s">
        <v>1760</v>
      </c>
      <c r="C867" s="10" t="s">
        <v>55</v>
      </c>
      <c r="D867" s="73" t="s">
        <v>38</v>
      </c>
      <c r="E867" s="11">
        <v>63</v>
      </c>
      <c r="F867" s="11">
        <v>66</v>
      </c>
      <c r="G867" s="11">
        <v>66</v>
      </c>
      <c r="H867" s="11">
        <v>104.76190476190477</v>
      </c>
      <c r="I867" s="62">
        <v>100</v>
      </c>
      <c r="J867" s="12"/>
      <c r="K867" s="13" t="s">
        <v>409</v>
      </c>
    </row>
    <row r="868" spans="1:11" ht="81" outlineLevel="1" x14ac:dyDescent="0.25">
      <c r="A868" s="8" t="s">
        <v>1761</v>
      </c>
      <c r="B868" s="9" t="s">
        <v>1762</v>
      </c>
      <c r="C868" s="10" t="s">
        <v>204</v>
      </c>
      <c r="D868" s="73" t="s">
        <v>38</v>
      </c>
      <c r="E868" s="15">
        <v>22</v>
      </c>
      <c r="F868" s="15">
        <v>25</v>
      </c>
      <c r="G868" s="15">
        <v>27</v>
      </c>
      <c r="H868" s="11">
        <v>122.72727272727273</v>
      </c>
      <c r="I868" s="62">
        <v>108</v>
      </c>
      <c r="J868" s="12"/>
      <c r="K868" s="13" t="s">
        <v>409</v>
      </c>
    </row>
    <row r="869" spans="1:11" ht="141.75" outlineLevel="1" x14ac:dyDescent="0.25">
      <c r="A869" s="8" t="s">
        <v>1763</v>
      </c>
      <c r="B869" s="9" t="s">
        <v>1764</v>
      </c>
      <c r="C869" s="10" t="s">
        <v>55</v>
      </c>
      <c r="D869" s="73" t="s">
        <v>38</v>
      </c>
      <c r="E869" s="11">
        <v>0</v>
      </c>
      <c r="F869" s="11">
        <v>40</v>
      </c>
      <c r="G869" s="11">
        <v>40</v>
      </c>
      <c r="H869" s="11" t="s">
        <v>248</v>
      </c>
      <c r="I869" s="62">
        <v>100</v>
      </c>
      <c r="J869" s="12"/>
      <c r="K869" s="13" t="s">
        <v>409</v>
      </c>
    </row>
    <row r="870" spans="1:11" ht="81" outlineLevel="1" x14ac:dyDescent="0.25">
      <c r="A870" s="8" t="s">
        <v>1765</v>
      </c>
      <c r="B870" s="9" t="s">
        <v>1766</v>
      </c>
      <c r="C870" s="10" t="s">
        <v>55</v>
      </c>
      <c r="D870" s="73" t="s">
        <v>38</v>
      </c>
      <c r="E870" s="11">
        <v>41.7</v>
      </c>
      <c r="F870" s="11">
        <v>50</v>
      </c>
      <c r="G870" s="11">
        <v>50</v>
      </c>
      <c r="H870" s="11">
        <v>119.90407673860911</v>
      </c>
      <c r="I870" s="62">
        <v>100</v>
      </c>
      <c r="J870" s="12"/>
      <c r="K870" s="13" t="s">
        <v>409</v>
      </c>
    </row>
    <row r="871" spans="1:11" ht="121.5" outlineLevel="1" x14ac:dyDescent="0.25">
      <c r="A871" s="8" t="s">
        <v>1767</v>
      </c>
      <c r="B871" s="9" t="s">
        <v>1768</v>
      </c>
      <c r="C871" s="10" t="s">
        <v>55</v>
      </c>
      <c r="D871" s="73" t="s">
        <v>38</v>
      </c>
      <c r="E871" s="11" t="s">
        <v>541</v>
      </c>
      <c r="F871" s="11">
        <v>37</v>
      </c>
      <c r="G871" s="11">
        <v>37</v>
      </c>
      <c r="H871" s="11" t="s">
        <v>248</v>
      </c>
      <c r="I871" s="62">
        <v>100</v>
      </c>
      <c r="J871" s="12"/>
      <c r="K871" s="13" t="s">
        <v>409</v>
      </c>
    </row>
    <row r="872" spans="1:11" ht="81" outlineLevel="1" x14ac:dyDescent="0.25">
      <c r="A872" s="8" t="s">
        <v>1769</v>
      </c>
      <c r="B872" s="9" t="s">
        <v>1770</v>
      </c>
      <c r="C872" s="10" t="s">
        <v>55</v>
      </c>
      <c r="D872" s="73" t="s">
        <v>38</v>
      </c>
      <c r="E872" s="11">
        <v>68.600000000000009</v>
      </c>
      <c r="F872" s="11">
        <v>70</v>
      </c>
      <c r="G872" s="11">
        <v>70</v>
      </c>
      <c r="H872" s="11">
        <v>102.04081632653059</v>
      </c>
      <c r="I872" s="62">
        <v>100</v>
      </c>
      <c r="J872" s="12"/>
      <c r="K872" s="13" t="s">
        <v>409</v>
      </c>
    </row>
    <row r="873" spans="1:11" ht="25.5" outlineLevel="1" x14ac:dyDescent="0.25">
      <c r="A873" s="53"/>
      <c r="B873" s="54" t="s">
        <v>1771</v>
      </c>
      <c r="C873" s="55"/>
      <c r="D873" s="76"/>
      <c r="E873" s="57"/>
      <c r="F873" s="57"/>
      <c r="G873" s="57"/>
      <c r="H873" s="58"/>
      <c r="I873" s="67"/>
      <c r="J873" s="59"/>
      <c r="K873" s="56"/>
    </row>
    <row r="874" spans="1:11" ht="81" outlineLevel="1" x14ac:dyDescent="0.25">
      <c r="A874" s="8" t="s">
        <v>1772</v>
      </c>
      <c r="B874" s="9" t="s">
        <v>1773</v>
      </c>
      <c r="C874" s="10" t="s">
        <v>55</v>
      </c>
      <c r="D874" s="73" t="s">
        <v>38</v>
      </c>
      <c r="E874" s="11">
        <v>4.4000000000000004</v>
      </c>
      <c r="F874" s="11">
        <v>4.7</v>
      </c>
      <c r="G874" s="11">
        <v>4.7</v>
      </c>
      <c r="H874" s="11">
        <v>106.81818181818181</v>
      </c>
      <c r="I874" s="62">
        <v>100</v>
      </c>
      <c r="J874" s="12"/>
      <c r="K874" s="13" t="s">
        <v>409</v>
      </c>
    </row>
    <row r="875" spans="1:11" ht="81" outlineLevel="1" x14ac:dyDescent="0.25">
      <c r="A875" s="8" t="s">
        <v>1774</v>
      </c>
      <c r="B875" s="9" t="s">
        <v>1775</v>
      </c>
      <c r="C875" s="10" t="s">
        <v>204</v>
      </c>
      <c r="D875" s="73" t="s">
        <v>38</v>
      </c>
      <c r="E875" s="15">
        <v>39</v>
      </c>
      <c r="F875" s="15">
        <v>45</v>
      </c>
      <c r="G875" s="15">
        <v>46</v>
      </c>
      <c r="H875" s="11">
        <v>117.94871794871796</v>
      </c>
      <c r="I875" s="62">
        <v>102.22222222222221</v>
      </c>
      <c r="J875" s="12"/>
      <c r="K875" s="13" t="s">
        <v>409</v>
      </c>
    </row>
    <row r="876" spans="1:11" ht="25.5" outlineLevel="1" x14ac:dyDescent="0.25">
      <c r="A876" s="53"/>
      <c r="B876" s="54" t="s">
        <v>1776</v>
      </c>
      <c r="C876" s="55"/>
      <c r="D876" s="76"/>
      <c r="E876" s="57"/>
      <c r="F876" s="57"/>
      <c r="G876" s="57"/>
      <c r="H876" s="58"/>
      <c r="I876" s="67"/>
      <c r="J876" s="59"/>
      <c r="K876" s="56"/>
    </row>
    <row r="877" spans="1:11" ht="121.5" outlineLevel="1" x14ac:dyDescent="0.25">
      <c r="A877" s="8" t="s">
        <v>1777</v>
      </c>
      <c r="B877" s="9" t="s">
        <v>1778</v>
      </c>
      <c r="C877" s="10" t="s">
        <v>263</v>
      </c>
      <c r="D877" s="73" t="s">
        <v>38</v>
      </c>
      <c r="E877" s="15">
        <v>120</v>
      </c>
      <c r="F877" s="15">
        <v>120</v>
      </c>
      <c r="G877" s="15">
        <v>120</v>
      </c>
      <c r="H877" s="11">
        <v>100</v>
      </c>
      <c r="I877" s="62">
        <v>100</v>
      </c>
      <c r="J877" s="12"/>
      <c r="K877" s="13" t="s">
        <v>409</v>
      </c>
    </row>
    <row r="878" spans="1:11" ht="108" customHeight="1" outlineLevel="1" x14ac:dyDescent="0.25">
      <c r="A878" s="8" t="s">
        <v>1779</v>
      </c>
      <c r="B878" s="9" t="s">
        <v>1780</v>
      </c>
      <c r="C878" s="10" t="s">
        <v>204</v>
      </c>
      <c r="D878" s="73" t="s">
        <v>38</v>
      </c>
      <c r="E878" s="15">
        <v>57</v>
      </c>
      <c r="F878" s="15">
        <v>57</v>
      </c>
      <c r="G878" s="15">
        <v>57</v>
      </c>
      <c r="H878" s="11">
        <v>100</v>
      </c>
      <c r="I878" s="62">
        <v>100</v>
      </c>
      <c r="J878" s="12"/>
      <c r="K878" s="13" t="s">
        <v>409</v>
      </c>
    </row>
    <row r="879" spans="1:11" ht="25.5" outlineLevel="1" x14ac:dyDescent="0.25">
      <c r="A879" s="53"/>
      <c r="B879" s="54" t="s">
        <v>1781</v>
      </c>
      <c r="C879" s="55"/>
      <c r="D879" s="76"/>
      <c r="E879" s="57"/>
      <c r="F879" s="57"/>
      <c r="G879" s="57"/>
      <c r="H879" s="58"/>
      <c r="I879" s="67"/>
      <c r="J879" s="59"/>
      <c r="K879" s="56"/>
    </row>
    <row r="880" spans="1:11" ht="81" outlineLevel="1" x14ac:dyDescent="0.25">
      <c r="A880" s="8" t="s">
        <v>1782</v>
      </c>
      <c r="B880" s="9" t="s">
        <v>1783</v>
      </c>
      <c r="C880" s="10" t="s">
        <v>55</v>
      </c>
      <c r="D880" s="73" t="s">
        <v>38</v>
      </c>
      <c r="E880" s="11" t="s">
        <v>541</v>
      </c>
      <c r="F880" s="11">
        <v>40</v>
      </c>
      <c r="G880" s="11">
        <v>40</v>
      </c>
      <c r="H880" s="11" t="s">
        <v>248</v>
      </c>
      <c r="I880" s="62">
        <v>100</v>
      </c>
      <c r="J880" s="12"/>
      <c r="K880" s="13" t="s">
        <v>409</v>
      </c>
    </row>
    <row r="881" spans="1:11" ht="25.5" outlineLevel="1" x14ac:dyDescent="0.25">
      <c r="A881" s="53"/>
      <c r="B881" s="54" t="s">
        <v>1784</v>
      </c>
      <c r="C881" s="55"/>
      <c r="D881" s="76"/>
      <c r="E881" s="57"/>
      <c r="F881" s="57"/>
      <c r="G881" s="57"/>
      <c r="H881" s="58"/>
      <c r="I881" s="67"/>
      <c r="J881" s="59"/>
      <c r="K881" s="56"/>
    </row>
    <row r="882" spans="1:11" ht="81" outlineLevel="1" x14ac:dyDescent="0.25">
      <c r="A882" s="8" t="s">
        <v>1785</v>
      </c>
      <c r="B882" s="9" t="s">
        <v>1786</v>
      </c>
      <c r="C882" s="10" t="s">
        <v>204</v>
      </c>
      <c r="D882" s="73" t="s">
        <v>38</v>
      </c>
      <c r="E882" s="15">
        <v>4</v>
      </c>
      <c r="F882" s="15">
        <v>4</v>
      </c>
      <c r="G882" s="15">
        <v>4</v>
      </c>
      <c r="H882" s="11">
        <v>100</v>
      </c>
      <c r="I882" s="62">
        <v>100</v>
      </c>
      <c r="J882" s="12"/>
      <c r="K882" s="13" t="s">
        <v>409</v>
      </c>
    </row>
    <row r="883" spans="1:11" ht="141.75" outlineLevel="1" x14ac:dyDescent="0.25">
      <c r="A883" s="8" t="s">
        <v>1787</v>
      </c>
      <c r="B883" s="9" t="s">
        <v>1788</v>
      </c>
      <c r="C883" s="10" t="s">
        <v>55</v>
      </c>
      <c r="D883" s="73" t="s">
        <v>38</v>
      </c>
      <c r="E883" s="11">
        <v>9.3000000000000007</v>
      </c>
      <c r="F883" s="11">
        <v>10.5</v>
      </c>
      <c r="G883" s="11">
        <v>10.5</v>
      </c>
      <c r="H883" s="11">
        <v>112.9032258064516</v>
      </c>
      <c r="I883" s="62">
        <v>100</v>
      </c>
      <c r="J883" s="12"/>
      <c r="K883" s="13" t="s">
        <v>409</v>
      </c>
    </row>
    <row r="884" spans="1:11" ht="81" outlineLevel="1" x14ac:dyDescent="0.25">
      <c r="A884" s="8" t="s">
        <v>1789</v>
      </c>
      <c r="B884" s="9" t="s">
        <v>1790</v>
      </c>
      <c r="C884" s="10" t="s">
        <v>55</v>
      </c>
      <c r="D884" s="73" t="s">
        <v>38</v>
      </c>
      <c r="E884" s="11">
        <v>111</v>
      </c>
      <c r="F884" s="11">
        <v>100</v>
      </c>
      <c r="G884" s="11">
        <v>100</v>
      </c>
      <c r="H884" s="11">
        <v>90.090090090090087</v>
      </c>
      <c r="I884" s="62">
        <v>100</v>
      </c>
      <c r="J884" s="12"/>
      <c r="K884" s="13" t="s">
        <v>409</v>
      </c>
    </row>
    <row r="885" spans="1:11" ht="25.5" outlineLevel="1" x14ac:dyDescent="0.25">
      <c r="A885" s="53"/>
      <c r="B885" s="54" t="s">
        <v>1791</v>
      </c>
      <c r="C885" s="55"/>
      <c r="D885" s="76"/>
      <c r="E885" s="57"/>
      <c r="F885" s="57"/>
      <c r="G885" s="57"/>
      <c r="H885" s="58"/>
      <c r="I885" s="67"/>
      <c r="J885" s="59"/>
      <c r="K885" s="56"/>
    </row>
    <row r="886" spans="1:11" ht="81" outlineLevel="1" x14ac:dyDescent="0.25">
      <c r="A886" s="8" t="s">
        <v>1792</v>
      </c>
      <c r="B886" s="9" t="s">
        <v>1793</v>
      </c>
      <c r="C886" s="10" t="s">
        <v>831</v>
      </c>
      <c r="D886" s="73" t="s">
        <v>38</v>
      </c>
      <c r="E886" s="15">
        <v>1</v>
      </c>
      <c r="F886" s="15">
        <v>1</v>
      </c>
      <c r="G886" s="15">
        <v>1</v>
      </c>
      <c r="H886" s="11">
        <v>100</v>
      </c>
      <c r="I886" s="62">
        <v>100</v>
      </c>
      <c r="J886" s="12"/>
      <c r="K886" s="13" t="s">
        <v>409</v>
      </c>
    </row>
    <row r="887" spans="1:11" ht="126.75" customHeight="1" outlineLevel="1" x14ac:dyDescent="0.25">
      <c r="A887" s="8" t="s">
        <v>1794</v>
      </c>
      <c r="B887" s="9" t="s">
        <v>1795</v>
      </c>
      <c r="C887" s="10" t="s">
        <v>204</v>
      </c>
      <c r="D887" s="73" t="s">
        <v>38</v>
      </c>
      <c r="E887" s="15">
        <v>956</v>
      </c>
      <c r="F887" s="15">
        <v>960</v>
      </c>
      <c r="G887" s="15">
        <v>960</v>
      </c>
      <c r="H887" s="11">
        <v>100.418410041841</v>
      </c>
      <c r="I887" s="62">
        <v>100</v>
      </c>
      <c r="J887" s="12"/>
      <c r="K887" s="13" t="s">
        <v>409</v>
      </c>
    </row>
    <row r="888" spans="1:11" ht="27" customHeight="1" outlineLevel="1" x14ac:dyDescent="0.25">
      <c r="A888" s="46"/>
      <c r="B888" s="47" t="s">
        <v>1796</v>
      </c>
      <c r="C888" s="48"/>
      <c r="D888" s="75"/>
      <c r="E888" s="50"/>
      <c r="F888" s="50"/>
      <c r="G888" s="50"/>
      <c r="H888" s="51"/>
      <c r="I888" s="64"/>
      <c r="J888" s="52"/>
      <c r="K888" s="49"/>
    </row>
    <row r="889" spans="1:11" ht="81" outlineLevel="1" x14ac:dyDescent="0.25">
      <c r="A889" s="8" t="s">
        <v>1797</v>
      </c>
      <c r="B889" s="9" t="s">
        <v>1798</v>
      </c>
      <c r="C889" s="10" t="s">
        <v>55</v>
      </c>
      <c r="D889" s="73" t="s">
        <v>38</v>
      </c>
      <c r="E889" s="11">
        <v>49.1</v>
      </c>
      <c r="F889" s="11">
        <v>55.4</v>
      </c>
      <c r="G889" s="11">
        <v>55.4</v>
      </c>
      <c r="H889" s="11">
        <v>112.83095723014256</v>
      </c>
      <c r="I889" s="62">
        <v>100</v>
      </c>
      <c r="J889" s="12"/>
      <c r="K889" s="13" t="s">
        <v>1641</v>
      </c>
    </row>
    <row r="890" spans="1:11" ht="40.5" outlineLevel="1" x14ac:dyDescent="0.25">
      <c r="A890" s="8" t="s">
        <v>1799</v>
      </c>
      <c r="B890" s="9" t="s">
        <v>1800</v>
      </c>
      <c r="C890" s="10" t="s">
        <v>55</v>
      </c>
      <c r="D890" s="73" t="s">
        <v>38</v>
      </c>
      <c r="E890" s="11">
        <v>95.8</v>
      </c>
      <c r="F890" s="11">
        <v>100</v>
      </c>
      <c r="G890" s="11">
        <v>100</v>
      </c>
      <c r="H890" s="11">
        <v>104.38413361169103</v>
      </c>
      <c r="I890" s="62">
        <v>100</v>
      </c>
      <c r="J890" s="12"/>
      <c r="K890" s="13" t="s">
        <v>1641</v>
      </c>
    </row>
    <row r="891" spans="1:11" ht="40.5" outlineLevel="1" x14ac:dyDescent="0.25">
      <c r="A891" s="8" t="s">
        <v>1801</v>
      </c>
      <c r="B891" s="9" t="s">
        <v>1802</v>
      </c>
      <c r="C891" s="10" t="s">
        <v>55</v>
      </c>
      <c r="D891" s="73" t="s">
        <v>38</v>
      </c>
      <c r="E891" s="11">
        <v>100</v>
      </c>
      <c r="F891" s="11">
        <v>100</v>
      </c>
      <c r="G891" s="11">
        <v>100</v>
      </c>
      <c r="H891" s="11">
        <v>100</v>
      </c>
      <c r="I891" s="62">
        <v>100</v>
      </c>
      <c r="J891" s="12"/>
      <c r="K891" s="13" t="s">
        <v>1641</v>
      </c>
    </row>
    <row r="892" spans="1:11" ht="25.5" outlineLevel="1" x14ac:dyDescent="0.25">
      <c r="A892" s="53"/>
      <c r="B892" s="54" t="s">
        <v>1803</v>
      </c>
      <c r="C892" s="55"/>
      <c r="D892" s="76"/>
      <c r="E892" s="57"/>
      <c r="F892" s="57"/>
      <c r="G892" s="57"/>
      <c r="H892" s="58"/>
      <c r="I892" s="67"/>
      <c r="J892" s="59"/>
      <c r="K892" s="56"/>
    </row>
    <row r="893" spans="1:11" ht="60.75" outlineLevel="1" x14ac:dyDescent="0.25">
      <c r="A893" s="8" t="s">
        <v>1804</v>
      </c>
      <c r="B893" s="9" t="s">
        <v>1805</v>
      </c>
      <c r="C893" s="10" t="s">
        <v>55</v>
      </c>
      <c r="D893" s="73" t="s">
        <v>38</v>
      </c>
      <c r="E893" s="11">
        <v>89.8</v>
      </c>
      <c r="F893" s="11">
        <v>92.3</v>
      </c>
      <c r="G893" s="11">
        <v>92.600000000000009</v>
      </c>
      <c r="H893" s="11">
        <v>103.11804008908688</v>
      </c>
      <c r="I893" s="62">
        <v>100.32502708559048</v>
      </c>
      <c r="J893" s="12"/>
      <c r="K893" s="13" t="s">
        <v>1641</v>
      </c>
    </row>
    <row r="894" spans="1:11" ht="60.75" outlineLevel="1" x14ac:dyDescent="0.25">
      <c r="A894" s="8" t="s">
        <v>1806</v>
      </c>
      <c r="B894" s="9" t="s">
        <v>1807</v>
      </c>
      <c r="C894" s="10" t="s">
        <v>55</v>
      </c>
      <c r="D894" s="73" t="s">
        <v>38</v>
      </c>
      <c r="E894" s="11">
        <v>100</v>
      </c>
      <c r="F894" s="11">
        <v>100</v>
      </c>
      <c r="G894" s="11">
        <v>100</v>
      </c>
      <c r="H894" s="11">
        <v>100</v>
      </c>
      <c r="I894" s="62">
        <v>100</v>
      </c>
      <c r="J894" s="12"/>
      <c r="K894" s="13" t="s">
        <v>1641</v>
      </c>
    </row>
    <row r="895" spans="1:11" ht="81" outlineLevel="1" x14ac:dyDescent="0.25">
      <c r="A895" s="8" t="s">
        <v>1808</v>
      </c>
      <c r="B895" s="9" t="s">
        <v>1809</v>
      </c>
      <c r="C895" s="10" t="s">
        <v>55</v>
      </c>
      <c r="D895" s="73" t="s">
        <v>38</v>
      </c>
      <c r="E895" s="11">
        <v>100</v>
      </c>
      <c r="F895" s="11">
        <v>100</v>
      </c>
      <c r="G895" s="11">
        <v>100</v>
      </c>
      <c r="H895" s="11">
        <v>100</v>
      </c>
      <c r="I895" s="62">
        <v>100</v>
      </c>
      <c r="J895" s="12"/>
      <c r="K895" s="13" t="s">
        <v>1641</v>
      </c>
    </row>
    <row r="896" spans="1:11" ht="40.5" outlineLevel="1" x14ac:dyDescent="0.25">
      <c r="A896" s="8" t="s">
        <v>1810</v>
      </c>
      <c r="B896" s="9" t="s">
        <v>1811</v>
      </c>
      <c r="C896" s="10" t="s">
        <v>55</v>
      </c>
      <c r="D896" s="73" t="s">
        <v>38</v>
      </c>
      <c r="E896" s="11">
        <v>90.9</v>
      </c>
      <c r="F896" s="11">
        <v>95</v>
      </c>
      <c r="G896" s="11">
        <v>95</v>
      </c>
      <c r="H896" s="11">
        <v>104.5104510451045</v>
      </c>
      <c r="I896" s="62">
        <v>100</v>
      </c>
      <c r="J896" s="12"/>
      <c r="K896" s="13" t="s">
        <v>1641</v>
      </c>
    </row>
    <row r="897" spans="1:11" ht="81" outlineLevel="1" x14ac:dyDescent="0.25">
      <c r="A897" s="8" t="s">
        <v>1812</v>
      </c>
      <c r="B897" s="9" t="s">
        <v>1813</v>
      </c>
      <c r="C897" s="10" t="s">
        <v>55</v>
      </c>
      <c r="D897" s="73" t="s">
        <v>38</v>
      </c>
      <c r="E897" s="11">
        <v>100</v>
      </c>
      <c r="F897" s="11">
        <v>100</v>
      </c>
      <c r="G897" s="11">
        <v>100</v>
      </c>
      <c r="H897" s="11">
        <v>100</v>
      </c>
      <c r="I897" s="62">
        <v>100</v>
      </c>
      <c r="J897" s="12"/>
      <c r="K897" s="13" t="s">
        <v>1641</v>
      </c>
    </row>
    <row r="898" spans="1:11" ht="25.5" outlineLevel="1" x14ac:dyDescent="0.25">
      <c r="A898" s="53"/>
      <c r="B898" s="54" t="s">
        <v>1814</v>
      </c>
      <c r="C898" s="55"/>
      <c r="D898" s="76"/>
      <c r="E898" s="57"/>
      <c r="F898" s="57"/>
      <c r="G898" s="57"/>
      <c r="H898" s="58"/>
      <c r="I898" s="67"/>
      <c r="J898" s="59"/>
      <c r="K898" s="56"/>
    </row>
    <row r="899" spans="1:11" ht="71.25" customHeight="1" outlineLevel="1" x14ac:dyDescent="0.25">
      <c r="A899" s="8" t="s">
        <v>1815</v>
      </c>
      <c r="B899" s="9" t="s">
        <v>1816</v>
      </c>
      <c r="C899" s="10" t="s">
        <v>55</v>
      </c>
      <c r="D899" s="73" t="s">
        <v>38</v>
      </c>
      <c r="E899" s="11">
        <v>100</v>
      </c>
      <c r="F899" s="11">
        <v>100</v>
      </c>
      <c r="G899" s="11">
        <v>100</v>
      </c>
      <c r="H899" s="11">
        <v>100</v>
      </c>
      <c r="I899" s="62">
        <v>100</v>
      </c>
      <c r="J899" s="12"/>
      <c r="K899" s="13" t="s">
        <v>1641</v>
      </c>
    </row>
    <row r="900" spans="1:11" ht="83.25" customHeight="1" outlineLevel="1" x14ac:dyDescent="0.25">
      <c r="A900" s="8" t="s">
        <v>1817</v>
      </c>
      <c r="B900" s="9" t="s">
        <v>1818</v>
      </c>
      <c r="C900" s="10" t="s">
        <v>55</v>
      </c>
      <c r="D900" s="73" t="s">
        <v>38</v>
      </c>
      <c r="E900" s="11">
        <v>100</v>
      </c>
      <c r="F900" s="11">
        <v>100</v>
      </c>
      <c r="G900" s="11">
        <v>90</v>
      </c>
      <c r="H900" s="11">
        <v>90</v>
      </c>
      <c r="I900" s="62">
        <v>90</v>
      </c>
      <c r="J900" s="12"/>
      <c r="K900" s="13" t="s">
        <v>1641</v>
      </c>
    </row>
  </sheetData>
  <autoFilter ref="A4:K900">
    <filterColumn colId="5" showButton="0"/>
  </autoFilter>
  <mergeCells count="17">
    <mergeCell ref="A2:K2"/>
    <mergeCell ref="A4:A5"/>
    <mergeCell ref="B4:B5"/>
    <mergeCell ref="C4:C5"/>
    <mergeCell ref="D4:D5"/>
    <mergeCell ref="F4:G4"/>
    <mergeCell ref="H4:H5"/>
    <mergeCell ref="I4:I5"/>
    <mergeCell ref="J4:J5"/>
    <mergeCell ref="K4:K5"/>
    <mergeCell ref="B820:K820"/>
    <mergeCell ref="B57:K57"/>
    <mergeCell ref="B271:K271"/>
    <mergeCell ref="B535:K535"/>
    <mergeCell ref="B551:H551"/>
    <mergeCell ref="B633:H633"/>
    <mergeCell ref="B754:H754"/>
  </mergeCells>
  <pageMargins left="0.39370078740157483" right="0.27559055118110237" top="0.45" bottom="0.31" header="0.31496062992125984" footer="0.27"/>
  <pageSetup paperSize="9" scale="50" fitToHeight="0" orientation="landscape" verticalDpi="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Финансирование</vt:lpstr>
      <vt:lpstr>Показатели</vt:lpstr>
      <vt:lpstr>Показатели!Заголовки_для_печати</vt:lpstr>
      <vt:lpstr>Финансирование!Заголовки_для_печати</vt:lpstr>
      <vt:lpstr>Показатели!Область_печати</vt:lpstr>
      <vt:lpstr>Финансирование!Область_печати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Богданова А.С.</dc:creator>
  <cp:lastModifiedBy>Богданова А.С.</cp:lastModifiedBy>
  <cp:lastPrinted>2015-04-14T08:10:53Z</cp:lastPrinted>
  <dcterms:created xsi:type="dcterms:W3CDTF">2015-04-10T15:05:57Z</dcterms:created>
  <dcterms:modified xsi:type="dcterms:W3CDTF">2015-04-14T08:29:57Z</dcterms:modified>
</cp:coreProperties>
</file>